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5.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ACRAM\31032020\"/>
    </mc:Choice>
  </mc:AlternateContent>
  <bookViews>
    <workbookView xWindow="20400" yWindow="-135" windowWidth="14775" windowHeight="11640" tabRatio="874" activeTab="15"/>
  </bookViews>
  <sheets>
    <sheet name="Obsah" sheetId="1" r:id="rId1"/>
    <sheet name="ŘKS" sheetId="58" r:id="rId2"/>
    <sheet name="ŘKSa" sheetId="124" r:id="rId3"/>
    <sheet name="KAP1" sheetId="38" r:id="rId4"/>
    <sheet name="KAP2" sheetId="29" r:id="rId5"/>
    <sheet name="KAP3" sheetId="30" r:id="rId6"/>
    <sheet name="KAP4" sheetId="4" r:id="rId7"/>
    <sheet name="KAP5" sheetId="70" r:id="rId8"/>
    <sheet name="KAP6" sheetId="118" r:id="rId9"/>
    <sheet name="LR" sheetId="17" r:id="rId10"/>
    <sheet name="EU INS1" sheetId="68" state="hidden" r:id="rId11"/>
    <sheet name="EU OV1" sheetId="66" r:id="rId12"/>
    <sheet name="CCB" sheetId="40" r:id="rId13"/>
    <sheet name="EU CCR1" sheetId="95" state="hidden" r:id="rId14"/>
    <sheet name="REM1" sheetId="41" r:id="rId15"/>
    <sheet name="REM2" sheetId="45" r:id="rId16"/>
    <sheet name="REM3" sheetId="32" r:id="rId17"/>
    <sheet name="REM4" sheetId="44" r:id="rId18"/>
    <sheet name="REM5" sheetId="42" r:id="rId19"/>
    <sheet name="OR1" sheetId="112" r:id="rId20"/>
    <sheet name="OR2" sheetId="113" r:id="rId21"/>
  </sheets>
  <definedNames>
    <definedName name="_xlnm.Print_Area" localSheetId="8">'KAP6'!$A$1:$V$45</definedName>
    <definedName name="_xlnm.Print_Area" localSheetId="0">Obsah!$A:$D</definedName>
  </definedNames>
  <calcPr calcId="162913"/>
</workbook>
</file>

<file path=xl/calcChain.xml><?xml version="1.0" encoding="utf-8"?>
<calcChain xmlns="http://schemas.openxmlformats.org/spreadsheetml/2006/main">
  <c r="C62" i="17" l="1"/>
  <c r="F38" i="66" l="1"/>
  <c r="E38" i="66"/>
  <c r="F17" i="66" l="1"/>
  <c r="F16" i="66"/>
  <c r="F44" i="66" l="1"/>
  <c r="E44" i="66" l="1"/>
  <c r="D44" i="66"/>
  <c r="E37" i="66" l="1"/>
  <c r="D37" i="66"/>
  <c r="F43" i="66" l="1"/>
  <c r="F18" i="66"/>
  <c r="F19" i="66"/>
  <c r="F20" i="66"/>
  <c r="F22" i="66"/>
  <c r="F23" i="66"/>
  <c r="F24" i="66"/>
  <c r="F25" i="66"/>
  <c r="F26" i="66"/>
  <c r="F27" i="66"/>
  <c r="F29" i="66"/>
  <c r="F30" i="66"/>
  <c r="F31" i="66"/>
  <c r="F32" i="66"/>
  <c r="F36" i="66"/>
  <c r="F37" i="66"/>
  <c r="F41" i="66"/>
  <c r="F42" i="66"/>
  <c r="C23" i="17" l="1"/>
  <c r="C30" i="17" s="1"/>
  <c r="C32" i="17" s="1"/>
  <c r="C60" i="17" s="1"/>
  <c r="L32" i="40" l="1"/>
  <c r="I32" i="40"/>
  <c r="C32" i="40" l="1"/>
  <c r="D50" i="38" l="1"/>
  <c r="D22" i="38"/>
  <c r="D51" i="38" l="1"/>
  <c r="D47" i="30"/>
  <c r="D19" i="30"/>
  <c r="D48" i="30" l="1"/>
  <c r="D66" i="30" s="1"/>
  <c r="D82" i="30" s="1"/>
  <c r="D93" i="30"/>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<sst xmlns="http://schemas.openxmlformats.org/spreadsheetml/2006/main" count="1675" uniqueCount="1168">
  <si>
    <t>Operační riziko</t>
  </si>
  <si>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</si>
  <si>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</si>
  <si>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</si>
  <si>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</si>
  <si>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</si>
  <si>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</si>
  <si>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</si>
  <si>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</si>
  <si>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</si>
  <si>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</si>
  <si>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</si>
  <si>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</si>
  <si>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</si>
  <si>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</si>
  <si>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</si>
  <si>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</si>
  <si>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</si>
  <si>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</si>
  <si>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</si>
  <si>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</si>
  <si>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</si>
  <si>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</si>
  <si>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</si>
  <si>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</si>
  <si>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</si>
  <si>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</si>
  <si>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</si>
  <si>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</si>
  <si>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</si>
  <si>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</si>
  <si>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</si>
  <si>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</si>
  <si>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</si>
  <si>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</si>
  <si>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</si>
  <si>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</si>
  <si>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</si>
  <si>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</si>
  <si>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</si>
  <si>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</si>
  <si>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</si>
  <si>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</si>
  <si>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</si>
  <si>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</si>
  <si>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</si>
  <si>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</si>
  <si>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</si>
  <si>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</si>
  <si>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</si>
  <si>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</si>
  <si>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</si>
  <si>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</si>
  <si>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</si>
  <si>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</si>
  <si>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</si>
  <si>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</si>
  <si>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</si>
  <si>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</si>
  <si>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</si>
  <si>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</si>
  <si>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</si>
  <si>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</si>
  <si>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</si>
  <si>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</si>
  <si>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</si>
  <si>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</si>
  <si>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</si>
  <si>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</si>
  <si>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</si>
  <si>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</si>
  <si>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</si>
  <si>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</si>
  <si>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</si>
  <si>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</si>
  <si>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</si>
  <si>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</si>
  <si>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</si>
  <si>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</si>
  <si>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</si>
  <si>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</si>
  <si>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</si>
  <si>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</si>
  <si>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</si>
  <si>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</si>
  <si>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</si>
  <si>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</si>
  <si>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</si>
  <si>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</si>
  <si>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</si>
  <si>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</si>
  <si>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</si>
  <si>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</si>
  <si>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</si>
  <si>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</si>
  <si>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</si>
  <si>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</si>
  <si>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</si>
  <si>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</si>
  <si>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</si>
  <si>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</si>
  <si>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</si>
  <si>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</si>
  <si>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</si>
  <si>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</si>
  <si>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</si>
  <si>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</si>
  <si>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</si>
  <si>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</si>
  <si>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</si>
  <si>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</si>
  <si>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</si>
  <si>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</si>
  <si>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</si>
  <si>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</si>
  <si>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</si>
  <si>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</si>
  <si>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</si>
  <si>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</si>
  <si>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</si>
  <si>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</si>
  <si>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</si>
  <si>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</si>
  <si>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</si>
  <si>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</si>
  <si>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</si>
  <si>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</si>
  <si>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</si>
  <si>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</si>
  <si>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</si>
  <si>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</si>
  <si>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</si>
  <si>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</si>
  <si>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</si>
  <si>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</si>
  <si>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</si>
  <si>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</si>
  <si>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</si>
  <si>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</si>
  <si>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</si>
  <si>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</si>
  <si>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</si>
  <si>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</si>
  <si>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</si>
  <si>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</si>
  <si>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</si>
  <si>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</si>
  <si>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</si>
  <si>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</si>
  <si>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</si>
  <si>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</si>
  <si>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</si>
  <si>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</si>
  <si>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</si>
  <si>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</si>
  <si>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</si>
  <si>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</si>
  <si>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</si>
  <si>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</si>
  <si>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</si>
  <si>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</si>
  <si>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</si>
  <si>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</si>
  <si>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</si>
  <si>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</si>
  <si>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</si>
  <si>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</si>
  <si>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</si>
  <si>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</si>
  <si>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</si>
  <si>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</si>
  <si>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</si>
  <si>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</si>
  <si>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</si>
  <si>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</si>
  <si>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</si>
  <si>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</si>
  <si>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</si>
  <si>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</si>
  <si>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</si>
  <si>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</si>
  <si>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</si>
  <si>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</si>
  <si>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</si>
  <si>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</si>
  <si>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</si>
  <si>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</si>
  <si>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</si>
  <si>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</si>
  <si>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</si>
  <si>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</si>
  <si>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</si>
  <si>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</si>
  <si>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</si>
  <si>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</si>
  <si>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</si>
  <si>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</si>
  <si>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</si>
  <si>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</si>
  <si>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</si>
  <si>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</si>
  <si>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</si>
  <si>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</si>
  <si>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</si>
  <si>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</si>
  <si>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</si>
  <si>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</si>
  <si>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</si>
  <si>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</si>
  <si>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</si>
  <si>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</si>
  <si>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</si>
  <si>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</si>
  <si>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</si>
  <si>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</si>
  <si>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</si>
  <si>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</si>
  <si>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</si>
  <si>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</si>
  <si>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</si>
  <si>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</si>
  <si>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</si>
  <si>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</si>
  <si>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</si>
  <si>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</si>
  <si>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</si>
  <si>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</si>
  <si>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</si>
  <si>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</si>
  <si>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</si>
  <si>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</si>
  <si>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</si>
  <si>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</si>
  <si>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</si>
  <si>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</si>
  <si>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</si>
  <si>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</si>
  <si>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</si>
  <si>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</si>
  <si>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</si>
  <si>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</si>
  <si>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</si>
  <si>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</si>
  <si>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</si>
  <si>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</si>
  <si>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</si>
  <si>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</si>
  <si>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</si>
  <si>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</si>
  <si>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</si>
  <si>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</si>
  <si>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</si>
  <si>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</si>
  <si>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</si>
  <si>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</si>
  <si>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</si>
  <si>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</si>
  <si>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</si>
  <si>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</si>
  <si>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</si>
  <si>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</si>
  <si>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</si>
  <si>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</si>
  <si>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</si>
  <si>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</si>
  <si>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</si>
  <si>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</si>
  <si>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</si>
  <si>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</si>
  <si>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</si>
  <si>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</si>
  <si>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</si>
  <si>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</si>
  <si>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</si>
  <si>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</si>
  <si>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</si>
  <si>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</si>
  <si>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</si>
  <si>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</si>
  <si>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</si>
  <si>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</si>
  <si>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</si>
  <si>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</si>
  <si>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</si>
  <si>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</si>
  <si>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</si>
  <si>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</si>
  <si>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</si>
  <si>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</si>
  <si>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</si>
  <si>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</si>
  <si>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</si>
  <si>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</si>
  <si>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</si>
  <si>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</si>
  <si>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</si>
  <si>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</si>
  <si>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</si>
  <si>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</si>
  <si>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</si>
  <si>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</si>
  <si>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</si>
  <si>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</si>
  <si>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</si>
  <si>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</si>
  <si>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</si>
  <si>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</si>
  <si>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</si>
  <si>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</si>
  <si>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</si>
  <si>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</si>
  <si>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</si>
  <si>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</si>
  <si>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</si>
  <si>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</si>
  <si>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</si>
  <si>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</si>
  <si>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</si>
  <si>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</si>
  <si>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</si>
  <si>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</si>
  <si>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</si>
  <si>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</si>
  <si>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</si>
  <si>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</si>
  <si>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</si>
  <si>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</si>
  <si>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</si>
  <si>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</si>
  <si>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</si>
  <si>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</si>
  <si>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</si>
  <si>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</si>
  <si>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</si>
  <si>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</si>
  <si>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</si>
  <si>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</si>
  <si>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</si>
  <si>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</si>
  <si>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</si>
  <si>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</si>
  <si>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</si>
  <si>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</si>
  <si>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</si>
  <si>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</si>
  <si>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</si>
  <si>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</si>
  <si>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</si>
  <si>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</si>
  <si>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</si>
  <si>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</si>
  <si>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</si>
  <si>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</si>
  <si>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</si>
  <si>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</si>
  <si>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</si>
  <si>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</si>
  <si>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</si>
  <si>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</si>
  <si>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</si>
  <si>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</si>
  <si>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</si>
  <si>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</si>
  <si>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</si>
  <si>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</si>
  <si>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</si>
  <si>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</si>
  <si>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</si>
  <si>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</si>
  <si>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</si>
  <si>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</si>
  <si>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</si>
  <si>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</si>
  <si>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</si>
  <si>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</si>
  <si>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</si>
  <si>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</si>
  <si>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</si>
  <si>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</si>
  <si>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</si>
  <si>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</si>
  <si>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</si>
  <si>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</si>
  <si>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</si>
  <si>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</si>
  <si>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</si>
  <si>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</si>
  <si>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</si>
  <si>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</si>
  <si>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</si>
  <si>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</si>
  <si>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</si>
  <si>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</si>
  <si>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</si>
  <si>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</si>
  <si>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</si>
  <si>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</si>
  <si>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</si>
  <si>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</si>
  <si>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</si>
  <si>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</si>
  <si>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</si>
  <si>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</si>
  <si>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</si>
  <si>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</si>
  <si>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</si>
  <si>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</si>
  <si>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</si>
  <si>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</si>
  <si>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</si>
  <si>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</si>
  <si>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</si>
  <si>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</si>
  <si>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</si>
  <si>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</si>
  <si>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</si>
  <si>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</si>
  <si>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</si>
  <si>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</si>
  <si>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</si>
  <si>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</si>
  <si>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</si>
  <si>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</si>
  <si>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</si>
  <si>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</si>
  <si>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</si>
  <si>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</si>
  <si>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</si>
  <si>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</si>
  <si>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</si>
  <si>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</si>
  <si>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</si>
  <si>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</si>
  <si>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</si>
  <si>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</si>
  <si>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</si>
  <si>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</si>
  <si>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</si>
  <si>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</si>
  <si>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</si>
  <si>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</si>
  <si>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</si>
  <si>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</si>
  <si>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</si>
  <si>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</si>
  <si>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</si>
  <si>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</si>
  <si>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</si>
  <si>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</si>
  <si>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</si>
  <si>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</si>
  <si>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</si>
  <si>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</si>
  <si>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</si>
  <si>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</si>
  <si>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</si>
  <si>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</si>
  <si>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</si>
  <si>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</si>
  <si>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</si>
  <si>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</si>
  <si>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</si>
  <si>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</si>
  <si>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</si>
  <si>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</si>
  <si>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</si>
  <si>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</si>
  <si>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</si>
  <si>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</si>
  <si>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</si>
  <si>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</si>
  <si>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</si>
  <si>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</si>
  <si>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</si>
  <si>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</si>
  <si>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</si>
  <si>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</si>
  <si>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</si>
  <si>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</si>
  <si>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</si>
  <si>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</si>
  <si>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</si>
  <si>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</si>
  <si>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</si>
  <si>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</si>
  <si>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</si>
  <si>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</si>
  <si>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</si>
  <si>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</si>
  <si>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</si>
  <si>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</si>
  <si>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</si>
  <si>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</si>
  <si>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</si>
  <si>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</si>
  <si>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</si>
  <si>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</si>
  <si>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</si>
  <si>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</si>
  <si>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</si>
  <si>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</si>
  <si>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</si>
  <si>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</si>
  <si>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</si>
  <si>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</si>
  <si>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</si>
  <si>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</si>
  <si>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</si>
  <si>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</si>
  <si>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</si>
  <si>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</si>
  <si>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</si>
  <si>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</si>
  <si>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</si>
  <si>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</si>
  <si>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</si>
  <si>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</si>
  <si>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</si>
  <si>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</si>
  <si>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</si>
  <si>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</si>
  <si>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</si>
  <si>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</si>
  <si>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</si>
  <si>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</si>
  <si>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</si>
  <si>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</si>
  <si>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</si>
  <si>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</si>
  <si>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</si>
  <si>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</si>
  <si>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</si>
  <si>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</si>
  <si>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</si>
  <si>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</si>
  <si>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</si>
  <si>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</si>
  <si>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</si>
  <si>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</si>
  <si>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</si>
  <si>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</si>
  <si>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</si>
  <si>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</si>
  <si>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</si>
  <si>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</si>
  <si>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</si>
  <si>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</si>
  <si>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</si>
  <si>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</si>
  <si>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</si>
  <si>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</si>
  <si>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</si>
  <si>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</si>
  <si>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</si>
  <si>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</si>
  <si>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</si>
  <si>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</si>
  <si>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</si>
  <si>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</si>
  <si>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</si>
  <si>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</si>
  <si>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</si>
  <si>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</si>
  <si>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</si>
  <si>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</si>
  <si>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</si>
  <si>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</si>
  <si>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</si>
  <si>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</si>
  <si>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</si>
  <si>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</si>
  <si>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</si>
  <si>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</si>
  <si>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</si>
  <si>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</si>
  <si>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</si>
  <si>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</si>
  <si>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</si>
  <si>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</si>
  <si>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</si>
  <si>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</si>
  <si>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</si>
  <si>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</si>
  <si>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</si>
  <si>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</si>
  <si>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</si>
  <si>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</si>
  <si>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</si>
  <si>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</si>
  <si>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</si>
  <si>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</si>
  <si>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</si>
  <si>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</si>
  <si>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</si>
  <si>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</si>
  <si>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</si>
  <si>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</si>
  <si>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</si>
  <si>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</si>
  <si>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</si>
  <si>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</si>
  <si>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</si>
  <si>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</si>
  <si>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</si>
  <si>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</si>
  <si>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</si>
  <si>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</si>
  <si>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</si>
  <si>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</si>
  <si>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</si>
  <si>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</si>
  <si>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</si>
  <si>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</si>
  <si>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</si>
  <si>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</si>
  <si>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</si>
  <si>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</si>
  <si>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</si>
  <si>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</si>
  <si>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</si>
  <si>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</si>
  <si>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</si>
  <si>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</si>
  <si>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</si>
  <si>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</si>
  <si>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</si>
  <si>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</si>
  <si>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</si>
  <si>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</si>
  <si>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Obecné pokyny k požadavkům na zpřístupňování informací podle části osmé nařízení (EU) č. 575/2013 (EBA/GL/2016/11)</t>
  </si>
  <si>
    <t>a</t>
  </si>
  <si>
    <t>b</t>
  </si>
  <si>
    <t>T</t>
  </si>
  <si>
    <t>c</t>
  </si>
  <si>
    <t>d</t>
  </si>
  <si>
    <t>e</t>
  </si>
  <si>
    <t>EU CRA</t>
  </si>
  <si>
    <t>EU CCRA</t>
  </si>
  <si>
    <t>EU MRA</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</si>
  <si>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</si>
  <si>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</si>
  <si>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</si>
  <si>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</si>
  <si>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</si>
  <si>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</si>
  <si>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</si>
  <si>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</si>
  <si>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</si>
  <si>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</si>
  <si>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</si>
  <si>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</si>
  <si>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</si>
  <si>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</si>
  <si>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</si>
  <si>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</si>
  <si>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</si>
  <si>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</si>
  <si>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</si>
  <si>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</si>
  <si>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</si>
  <si>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f</t>
  </si>
  <si>
    <t>g</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</si>
  <si>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</si>
  <si>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</si>
  <si>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</si>
  <si>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</si>
  <si>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</si>
  <si>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</si>
  <si>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</si>
  <si>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</si>
  <si>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Řádky</t>
  </si>
  <si>
    <t>Sloupce</t>
  </si>
  <si>
    <t>EU LI2</t>
  </si>
  <si>
    <t>Zdroje rozdílů regulatorních a účetních hodnot</t>
  </si>
  <si>
    <t>Definice</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</si>
  <si>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</si>
  <si>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</si>
  <si>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</si>
  <si>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</si>
  <si>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</si>
  <si>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</si>
  <si>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</si>
  <si>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</si>
  <si>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</si>
  <si>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</si>
  <si>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</si>
  <si>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</si>
  <si>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</si>
  <si>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</si>
  <si>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</si>
  <si>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</si>
  <si>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</si>
  <si>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</si>
  <si>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</si>
  <si>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</si>
  <si>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</si>
  <si>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</si>
  <si>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</si>
  <si>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</si>
  <si>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</si>
  <si>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</si>
  <si>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</si>
  <si>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</si>
  <si>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</si>
  <si>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</si>
  <si>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</si>
  <si>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</si>
  <si>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</si>
  <si>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</si>
  <si>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</si>
  <si>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</si>
  <si>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</si>
  <si>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</si>
  <si>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</si>
  <si>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</si>
  <si>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</si>
  <si>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</si>
  <si>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</si>
  <si>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</si>
  <si>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</si>
  <si>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</si>
  <si>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</si>
  <si>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</si>
  <si>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</si>
  <si>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</si>
  <si>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</si>
  <si>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</si>
  <si>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</si>
  <si>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</si>
  <si>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</si>
  <si>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</si>
  <si>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</si>
  <si>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</si>
  <si>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</si>
  <si>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</si>
  <si>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</si>
  <si>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</si>
  <si>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</si>
  <si>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</si>
  <si>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</si>
  <si>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EU CRB-B</t>
  </si>
  <si>
    <t>Akciové expozice</t>
  </si>
  <si>
    <t>čl. 440 odst. 1</t>
  </si>
  <si>
    <t>Čl. 440 odst. 2</t>
  </si>
  <si>
    <t>Informace týkající se dodržování požadavku na proticyklickou kapitálovou rezervu 
podle hlavy VII kapitoly 4 směrnice 2013/36/EU a čl. 440 nařízení (EU) č. 575/2013</t>
  </si>
  <si>
    <t>EU CRB-C</t>
  </si>
  <si>
    <t>EU CRB-D</t>
  </si>
  <si>
    <t>EU CRB-E</t>
  </si>
  <si>
    <t>EU CR1-A</t>
  </si>
  <si>
    <t>EU CR1-B</t>
  </si>
  <si>
    <t>EU CR1-C</t>
  </si>
  <si>
    <t>EU CR1-D</t>
  </si>
  <si>
    <t>EU CR1-E</t>
  </si>
  <si>
    <t>EU CR2-A</t>
  </si>
  <si>
    <t>EU CR2-B</t>
  </si>
  <si>
    <t>EU CRC</t>
  </si>
  <si>
    <t>EU CR3</t>
  </si>
  <si>
    <t>EU CRD</t>
  </si>
  <si>
    <t>EU CR4</t>
  </si>
  <si>
    <t>EU CR5</t>
  </si>
  <si>
    <t>Standardizovaný přístup</t>
  </si>
  <si>
    <t>EU  CRE</t>
  </si>
  <si>
    <t>EU CR6</t>
  </si>
  <si>
    <t>EU CR7</t>
  </si>
  <si>
    <t>EU CR8</t>
  </si>
  <si>
    <t>čl. 438 
pododst. 1</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</si>
  <si>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</si>
  <si>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</si>
  <si>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</si>
  <si>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</si>
  <si>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</si>
  <si>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</si>
  <si>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</si>
  <si>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</si>
  <si>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</si>
  <si>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</si>
  <si>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</si>
  <si>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</si>
  <si>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</si>
  <si>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</si>
  <si>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</si>
  <si>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</si>
  <si>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</si>
  <si>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</si>
  <si>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</si>
  <si>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</si>
  <si>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</si>
  <si>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</si>
  <si>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</si>
  <si>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</si>
  <si>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</si>
  <si>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</si>
  <si>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Analýza expozic s CCR podle přístupu</t>
  </si>
  <si>
    <t>Úvěrové riziko protistrany VII</t>
  </si>
  <si>
    <t>Úvěrové riziko protistrany VIII</t>
  </si>
  <si>
    <t>EU CR5-A</t>
  </si>
  <si>
    <t>EU CR5-B</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</si>
  <si>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</si>
  <si>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</si>
  <si>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</si>
  <si>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</si>
  <si>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</si>
  <si>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</si>
  <si>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</si>
  <si>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</si>
  <si>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</si>
  <si>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</si>
  <si>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</si>
  <si>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</si>
  <si>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</si>
  <si>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</si>
  <si>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</si>
  <si>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</si>
  <si>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</si>
  <si>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</si>
  <si>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</si>
  <si>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</si>
  <si>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</si>
  <si>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</si>
  <si>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</si>
  <si>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</si>
  <si>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</si>
  <si>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</si>
  <si>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Přístupy používané danou institucí pro hodnocení kapitálových požadavků k operačnímu riziku</t>
  </si>
  <si>
    <t>čl. 446</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</si>
  <si>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</si>
  <si>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</si>
  <si>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</si>
  <si>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čl. 454</t>
  </si>
  <si>
    <r>
      <t xml:space="preserve"> Použití pokročilých přístupů k měření operačního rizika </t>
    </r>
    <r>
      <rPr>
        <i/>
        <sz val="10"/>
        <color indexed="9"/>
        <rFont val="Arial"/>
        <family val="2"/>
        <charset val="238"/>
      </rPr>
      <t>(pokud je relevantní)</t>
    </r>
  </si>
  <si>
    <t>Instituce, které pro výpočet kapitálových požadavků k operačnímu riziku používají přístupy stanovené v článcích 321 až 324, zpřístupňují popis použití pojištění a jiných mechanismů převodu rizika pro účely snižování uvedeného rizika.</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</si>
  <si>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</si>
  <si>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</si>
  <si>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</si>
  <si>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</si>
  <si>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</si>
  <si>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</si>
  <si>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</si>
  <si>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</si>
  <si>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</si>
  <si>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</si>
  <si>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</si>
  <si>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</si>
  <si>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</si>
  <si>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</si>
  <si>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</si>
  <si>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</si>
  <si>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</si>
  <si>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</si>
  <si>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</si>
  <si>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</si>
  <si>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</si>
  <si>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</si>
  <si>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</si>
  <si>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</si>
  <si>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</si>
  <si>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</si>
  <si>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</si>
  <si>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</si>
  <si>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</si>
  <si>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</si>
  <si>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</si>
  <si>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</si>
  <si>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</si>
  <si>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</si>
  <si>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</si>
  <si>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</si>
  <si>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</si>
  <si>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</si>
  <si>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</si>
  <si>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</si>
  <si>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</si>
  <si>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</si>
  <si>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</si>
  <si>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</si>
  <si>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</si>
  <si>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</si>
  <si>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</si>
  <si>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</si>
  <si>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</si>
  <si>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</si>
  <si>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</si>
  <si>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</si>
  <si>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</si>
  <si>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</si>
  <si>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</si>
  <si>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</si>
  <si>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</si>
  <si>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</si>
  <si>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</si>
  <si>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</si>
  <si>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</si>
  <si>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</si>
  <si>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</si>
  <si>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</si>
  <si>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</si>
  <si>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</si>
  <si>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</si>
  <si>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</si>
  <si>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</si>
  <si>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</si>
  <si>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</si>
  <si>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</si>
  <si>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</si>
  <si>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</si>
  <si>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</si>
  <si>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</si>
  <si>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</si>
  <si>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</si>
  <si>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</si>
  <si>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</si>
  <si>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</si>
  <si>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</si>
  <si>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</si>
  <si>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</si>
  <si>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</si>
  <si>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</si>
  <si>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</si>
  <si>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</si>
  <si>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</si>
  <si>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</si>
  <si>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</si>
  <si>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</si>
  <si>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</si>
  <si>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</si>
  <si>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</si>
  <si>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</si>
  <si>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</si>
  <si>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</si>
  <si>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VaR pro SFT</t>
  </si>
  <si>
    <t>Expozice ve formě podílových jednotek nebo akcií v subjektech kolektivního investování</t>
  </si>
  <si>
    <t>K měnovému riziku</t>
  </si>
  <si>
    <t>Pákový poměr**</t>
  </si>
  <si>
    <t>Expozice v investičním portfoliu, z toho:</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</si>
  <si>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</si>
  <si>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</si>
  <si>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</si>
  <si>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</si>
  <si>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</si>
  <si>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</si>
  <si>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</si>
  <si>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</si>
  <si>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</si>
  <si>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</si>
  <si>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</si>
  <si>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Prohlášení schválené vedoucím orgánem o přiměřenosti opatření k řízení rizik instituce poskytující ujištění, že zavedené systémy řízení rizik jsou přiměřené s ohledem na profil a strategii instituce</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</si>
  <si>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</si>
  <si>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</si>
  <si>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</si>
  <si>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</si>
  <si>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</si>
  <si>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</si>
  <si>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</si>
  <si>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</si>
  <si>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</si>
  <si>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</si>
  <si>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</si>
  <si>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</si>
  <si>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</si>
  <si>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</si>
  <si>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</si>
  <si>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</si>
  <si>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</si>
  <si>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</si>
  <si>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</si>
  <si>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</si>
  <si>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</si>
  <si>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</si>
  <si>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</si>
  <si>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</si>
  <si>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</si>
  <si>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</si>
  <si>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</si>
  <si>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</si>
  <si>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</si>
  <si>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</si>
  <si>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</si>
  <si>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</si>
  <si>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</si>
  <si>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</si>
  <si>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</si>
  <si>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</si>
  <si>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</si>
  <si>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</si>
  <si>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</si>
  <si>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</si>
  <si>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</si>
  <si>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</si>
  <si>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</si>
  <si>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</si>
  <si>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</si>
  <si>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</si>
  <si>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</si>
  <si>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</si>
  <si>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</si>
  <si>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</si>
  <si>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</si>
  <si>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</si>
  <si>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</si>
  <si>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</si>
  <si>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</si>
  <si>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</si>
  <si>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</si>
  <si>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</si>
  <si>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</si>
  <si>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</si>
  <si>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</si>
  <si>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</si>
  <si>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</si>
  <si>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</si>
  <si>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</si>
  <si>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</si>
  <si>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</si>
  <si>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</si>
  <si>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</si>
  <si>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</si>
  <si>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</si>
  <si>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</si>
  <si>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</si>
  <si>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</si>
  <si>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</si>
  <si>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</si>
  <si>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</si>
  <si>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</si>
  <si>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</si>
  <si>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</si>
  <si>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</si>
  <si>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</si>
  <si>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</si>
  <si>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</si>
  <si>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</si>
  <si>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</si>
  <si>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</si>
  <si>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</si>
  <si>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</si>
  <si>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</si>
  <si>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</si>
  <si>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</si>
  <si>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</si>
  <si>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</si>
  <si>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</si>
  <si>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</si>
  <si>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</si>
  <si>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</si>
  <si>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</si>
  <si>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</si>
  <si>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</si>
  <si>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</si>
  <si>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</si>
  <si>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</si>
  <si>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</si>
  <si>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</si>
  <si>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</si>
  <si>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</si>
  <si>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</si>
  <si>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</si>
  <si>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</si>
  <si>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</si>
  <si>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</si>
  <si>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</si>
  <si>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</si>
  <si>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</si>
  <si>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</si>
  <si>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</si>
  <si>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</si>
  <si>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</si>
  <si>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</si>
  <si>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</si>
  <si>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</si>
  <si>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</si>
  <si>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</si>
  <si>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</si>
  <si>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</si>
  <si>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</si>
  <si>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</si>
  <si>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</si>
  <si>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</si>
  <si>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</si>
  <si>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</si>
  <si>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</si>
  <si>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</si>
  <si>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t>
  </si>
  <si>
    <t>právní řád ČR</t>
  </si>
  <si>
    <t>kmenový kapitál Tier 1</t>
  </si>
  <si>
    <t>500.000 CZK</t>
  </si>
  <si>
    <t>vlastní kapitál akcionářů</t>
  </si>
  <si>
    <t>věčný</t>
  </si>
  <si>
    <t>žádná splatnost</t>
  </si>
  <si>
    <t>pohyblivá</t>
  </si>
  <si>
    <t>ano</t>
  </si>
  <si>
    <t>zcela podle uvážení</t>
  </si>
  <si>
    <t>nekumulativní</t>
  </si>
  <si>
    <t>nekonvertibilní</t>
  </si>
  <si>
    <t>0</t>
  </si>
  <si>
    <t>Kmenový kapitál tier 1: nástroje a rezervy</t>
  </si>
  <si>
    <t>Řádek 6 plus řádek 28</t>
  </si>
  <si>
    <t>ACRAM</t>
  </si>
  <si>
    <t>Bulharsko</t>
  </si>
  <si>
    <t>Irsko</t>
  </si>
  <si>
    <t>Rumunsko</t>
  </si>
  <si>
    <t>Česko</t>
  </si>
  <si>
    <t>Itálie</t>
  </si>
  <si>
    <t>Lucembursko</t>
  </si>
  <si>
    <t>Belgie</t>
  </si>
  <si>
    <t>Velká Británie</t>
  </si>
  <si>
    <t>Rakousko</t>
  </si>
  <si>
    <t>Slovensko</t>
  </si>
  <si>
    <t>Slovinsko</t>
  </si>
  <si>
    <t>Francie</t>
  </si>
  <si>
    <t>Maďarsko</t>
  </si>
  <si>
    <t>USA</t>
  </si>
  <si>
    <t>Německo</t>
  </si>
  <si>
    <t xml:space="preserve">individuální </t>
  </si>
  <si>
    <t>Implementovaný systém řízení rizik je přiměřený s ohledem na podnikatelský model, profil a strategii Společnosti.</t>
  </si>
  <si>
    <t>Společnost používá přístup základního ukazatele pro stanovení kapitzálové požadavku k operačnímu riziku.</t>
  </si>
  <si>
    <t>Společnost nevyužívá pokročilé přístupy k měření operačního rizika</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</si>
  <si>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</si>
  <si>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</si>
  <si>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</si>
  <si>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</si>
  <si>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</si>
  <si>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</si>
  <si>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</si>
  <si>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</si>
  <si>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</si>
  <si>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</si>
  <si>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</si>
  <si>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</si>
  <si>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ANO - Výbor pro Rizika (Risk committee) 
          Výbor pro rizika, audit a compliance (Risk, Audit and Compliance Committee)</t>
  </si>
  <si>
    <t>1x  za 2 měsíce
2x v roce</t>
  </si>
  <si>
    <t>Amundi Czech Republic Asset Management, a.s.</t>
  </si>
  <si>
    <t>Splacený CET1 je tvořen: 54 ks kmenových akcií na jméno v zaknihované podobě ve jmenovité hodnotě 500 000 CZK</t>
  </si>
  <si>
    <t>individuální</t>
  </si>
  <si>
    <t>kmenové akcie na jméno</t>
  </si>
  <si>
    <t>27 CZK</t>
  </si>
  <si>
    <t>26.6.2002</t>
  </si>
  <si>
    <t>nepoužitelné</t>
  </si>
  <si>
    <t>31.03.2020</t>
  </si>
  <si>
    <t>31.3.2020</t>
  </si>
  <si>
    <t>Společnost se řídí zejména globálními předpisy skupiny Amundi Asset Management a Credit Agricole Group. 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</si>
  <si>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(31.3.2020)</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</si>
  <si>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t>
  </si>
  <si>
    <t>Nerelevantní</t>
  </si>
  <si>
    <t xml:space="preserve">Zásady jsou stanoveny v souladu se skupinovými pravidly a nikterak se od nich neodlišují. Mateřská společnost určuje částku určenou k výplatě roční pohyblivé složky odměny. Konrétní alokace odměn se stanoví na úrovní lokální a podléhá rovněž schválení na úrovni globální. </t>
  </si>
  <si>
    <t xml:space="preserve">Společnost definovala osoby s významným vlivem na rizikový profil společnosti (členové představenstva, vedoucí osoby compliance, interní audit, risk management, legal). U těch s odměnou přesahující stanovenou výši se uplatňuje pravidla na odklad výplaty pohyblivé složky mzdy. </t>
  </si>
  <si>
    <t>Zásady odměňování přijímá představenstvo v souladu se skupinovou politikou odměňování. Pravidla pro odměňování členů představenstva a vedoucích útvarů compliance a interního auditu schvaluje dozorčí rada. Dozorčí rada každoročně vyhodnocuje účinnost systému odměňování. Interní nezávislou kontrolu systému odměňování zajišťuje skupinový interní auditor.</t>
  </si>
  <si>
    <t xml:space="preserve">
Při hodnocení pracovníků je kladen důraz především na kvalitativní (nefinanční)
výkonnost pracovníka, a to zejména na dosažení strategických cílů, pracovní schopnosti,
samostatnost v plnění pracovních povinností, úroveň spolupráce s ostatními úseky a
kontrolními funkcemi, chybovost a u manažerských pozic na manažerské schopnosti. </t>
  </si>
  <si>
    <t>Všichni pracovníci.</t>
  </si>
  <si>
    <t>Pohyblivá složka mzdy se vyplácí s ohledem na kvalitu činnosti jednotlivých pracovníků. Pro kontrolní funkce nejsou stanoveny finanční cíle. Posouzení kvality činnosti kokrétního pracovníka je individuální.</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</si>
  <si>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
5. Jsou v souladu se strategií podnikání, cíli, hodnotami a dlouhodobými zájmy povinné
osoby.
6. Zahrnují opatření k zamezování střetům zájmů v souvislosti s odměňováním a zajišťují,
že pohyblivé složky odměny jako celek neomezují schopnost povinné osoby posílit
kapitál.
7. Všechny složky mzdy jsou poskytovány tak, aby nemotivovaly pracovníky k podstupování
nepřiměřených rizik souvisejících s obchodováním na finančních trzích.
8. Hodnocení výkonnosti je založeno na víceletém základě tak, aby bylo zajištěno, že
proces hodnocení je založen na dlouhodobější výkonnosti a že vyplácení částí pohyblivé
složky výkonnostní odměny je rozloženo v období, v němž jsou zohledněny odkupy
cenných papírů nebo podílových listů investičních fondů i výkonnost ostatních produktů
Společnosti a rizika spojená s investováním.
9. Uplatňování zásad odměňování je alespoň jedenkrát ročně podrobeno celkovému
prověření pracovníkem interního auditu a dozorčí radou Společnosti z hlediska souladu
se zásadami a postupy pro odměňování.
10. Pracovníci ve vnitřních kontrolních funkcích jsou nezávislí na útvarech, které kontrolují,
mají odpovídající pravomoci a jsou odměňováni podle plnění cílů stanovených pro danou
kontrolní funkci, nezávisle na výkonnosti útvarů, které kontrolují</t>
  </si>
  <si>
    <t xml:space="preserve"> </t>
  </si>
  <si>
    <t>viz výše</t>
  </si>
  <si>
    <t>finanční částka, akcie mateřské společnosti</t>
  </si>
  <si>
    <t>Pracovníci ve vnitřních kontrolních funkcích jsou nezávislí na útvarech, které kontrolují,
mají odpovídající pravomoci a jsou odměňováni podle plnění cílů stanovených pro danou
kontrolní funkci, nezávisle na výkonnosti útvarů, které kontrolují.</t>
  </si>
  <si>
    <t>Pevná složka odměny = měsíční mzda
Pohyblivá složka odměny = roční bonus</t>
  </si>
  <si>
    <t>Hospodářský výsledek společnosti a splnění kvalitativních a kvantitativních cílů jednolivými zaměstnanci.</t>
  </si>
  <si>
    <t>Kriteriem je výše odměny a stupeň vlivu na rizikový profil společnsosti. Výplata probíhá po dobu tří let ve třech tranších.</t>
  </si>
  <si>
    <t>Část pohyblivé složky odměny, jejíž výplata byla odložena, může být snížena nebo zcela nevyplacena v případě, že dojde k závažnému porušení povinností.</t>
  </si>
  <si>
    <t>Výplata pohyblivá složka mzdy není zaručena.Smluvní odstupné poskytované vybraným pracovníkům v souvislosti s předčasným
ukončením vztahu odráží jejich výkonnost dosaženou v průběhu daného období a je
navrženo způsobem, který neodměňuje neúspěch.</t>
  </si>
  <si>
    <t>Pro určené pracovníky (kye executives) je stanoven LTI akciový plán, alokace je stanovena mateřskou společností.</t>
  </si>
  <si>
    <t>4</t>
  </si>
  <si>
    <t>5</t>
  </si>
  <si>
    <t>4,5</t>
  </si>
  <si>
    <t>1:1,08</t>
  </si>
  <si>
    <t>1:3,87</t>
  </si>
  <si>
    <t>31181412</t>
  </si>
  <si>
    <t>(31.03.2020)</t>
  </si>
  <si>
    <t>01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</si>
</sst>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USD]"/>
    <numFmt numFmtId="172" formatCode="0.000"/>
    <numFmt numFmtId="173" formatCode="#,##0.0"/>
  </numFmts>
  <fonts count="58"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i/>
      <sz val="10"/>
      <color indexed="9"/>
      <name val="Arial"/>
      <family val="2"/>
      <charset val="238"/>
    </font>
    <font>
      <b/>
      <u/>
      <sz val="10"/>
      <color indexed="12"/>
      <name val="Arial"/>
      <family val="2"/>
    </font>
    <font>
      <i/>
      <sz val="9.5"/>
      <name val="Arial"/>
      <family val="2"/>
      <charset val="238"/>
    </font>
    <font>
      <sz val="8"/>
      <color theme="1"/>
      <name val="Arial"/>
      <family val="2"/>
      <charset val="238"/>
    </font>
    <font>
      <sz val="8"/>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11"/>
      <color rgb="FF000000"/>
      <name val="Calibri"/>
      <family val="2"/>
      <charset val="238"/>
    </font>
    <font>
      <sz val="9"/>
      <color indexed="81"/>
      <name val="Tahoma"/>
      <family val="2"/>
      <charset val="238"/>
    </font>
    <font>
      <b/>
      <sz val="9"/>
      <color indexed="81"/>
      <name val="Tahoma"/>
      <family val="2"/>
      <charset val="238"/>
    </font>
    <font>
      <sz val="9.9"/>
      <color theme="1"/>
      <name val="Tahoma"/>
      <family val="2"/>
      <charset val="238"/>
    </font>
    <font>
      <sz val="12"/>
      <name val="Arial"/>
      <family val="2"/>
      <charset val="238"/>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s>
  <borders count="9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s>
  <cellStyleXfs count="60">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7"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2"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7"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2" fillId="0" borderId="0"/>
    <xf numFmtId="164" fontId="17" fillId="3" borderId="9" applyFont="0" applyBorder="0">
      <alignment horizontal="center" wrapText="1"/>
    </xf>
    <xf numFmtId="0" fontId="18"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164" fontId="52" fillId="0" borderId="0"/>
    <xf numFmtId="0" fontId="52" fillId="0" borderId="0"/>
    <xf numFmtId="0" fontId="52" fillId="0" borderId="0"/>
    <xf numFmtId="0" fontId="52" fillId="0" borderId="0"/>
    <xf numFmtId="0" fontId="52" fillId="0" borderId="0"/>
    <xf numFmtId="9" fontId="52" fillId="0" borderId="0" applyFont="0" applyFill="0" applyBorder="0" applyAlignment="0" applyProtection="0"/>
  </cellStyleXfs>
  <cellXfs count="1071">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36" xfId="0" applyNumberFormat="1" applyFont="1" applyBorder="1" applyAlignment="1">
      <alignment wrapText="1"/>
    </xf>
    <xf numFmtId="49" fontId="7" fillId="0" borderId="15" xfId="0" applyNumberFormat="1" applyFont="1" applyBorder="1" applyAlignment="1">
      <alignment wrapText="1"/>
    </xf>
    <xf numFmtId="49" fontId="7" fillId="0" borderId="34" xfId="0" applyNumberFormat="1" applyFont="1" applyBorder="1" applyAlignment="1">
      <alignment wrapText="1"/>
    </xf>
    <xf numFmtId="49" fontId="7" fillId="0" borderId="35" xfId="0" applyNumberFormat="1" applyFont="1" applyBorder="1" applyAlignment="1">
      <alignment wrapText="1"/>
    </xf>
    <xf numFmtId="0" fontId="0" fillId="0" borderId="0" xfId="0" applyFill="1"/>
    <xf numFmtId="0" fontId="7" fillId="0" borderId="0" xfId="0" applyFont="1"/>
    <xf numFmtId="49" fontId="7" fillId="0" borderId="40" xfId="0" applyNumberFormat="1" applyFont="1" applyBorder="1" applyAlignment="1">
      <alignment wrapText="1"/>
    </xf>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1" xfId="0" applyFont="1" applyBorder="1"/>
    <xf numFmtId="0" fontId="7" fillId="0" borderId="0" xfId="0" applyFont="1" applyBorder="1"/>
    <xf numFmtId="0" fontId="7" fillId="3" borderId="0" xfId="0" applyFont="1" applyFill="1"/>
    <xf numFmtId="0" fontId="4" fillId="5" borderId="37" xfId="0" applyFont="1" applyFill="1" applyBorder="1" applyAlignment="1">
      <alignment horizontal="center" vertical="center" wrapText="1"/>
    </xf>
    <xf numFmtId="49" fontId="7" fillId="0" borderId="35" xfId="0" applyNumberFormat="1" applyFont="1" applyFill="1" applyBorder="1" applyAlignment="1">
      <alignment wrapText="1"/>
    </xf>
    <xf numFmtId="0" fontId="22" fillId="0" borderId="75" xfId="0" applyFont="1" applyBorder="1" applyAlignment="1">
      <alignment vertical="center" wrapText="1"/>
    </xf>
    <xf numFmtId="0" fontId="22" fillId="0" borderId="75" xfId="0" applyFont="1" applyBorder="1" applyAlignment="1">
      <alignment horizontal="justify" vertical="center" wrapText="1"/>
    </xf>
    <xf numFmtId="0" fontId="22" fillId="0" borderId="75" xfId="0" applyFont="1" applyBorder="1" applyAlignment="1">
      <alignment horizontal="left" vertical="center" wrapText="1" indent="1"/>
    </xf>
    <xf numFmtId="0" fontId="21" fillId="11" borderId="75" xfId="0" applyFont="1" applyFill="1" applyBorder="1" applyAlignment="1">
      <alignment vertical="center" wrapText="1"/>
    </xf>
    <xf numFmtId="0" fontId="21" fillId="0" borderId="75" xfId="0" applyFont="1" applyBorder="1" applyAlignment="1">
      <alignment vertical="center" wrapText="1"/>
    </xf>
    <xf numFmtId="0" fontId="22" fillId="0" borderId="75"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8"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7" xfId="0" applyBorder="1" applyAlignment="1">
      <alignment vertical="center" wrapText="1"/>
    </xf>
    <xf numFmtId="0" fontId="21" fillId="0" borderId="79" xfId="0" applyFont="1" applyBorder="1" applyAlignment="1">
      <alignment horizontal="left" vertical="center" wrapText="1" indent="2"/>
    </xf>
    <xf numFmtId="0" fontId="22" fillId="0" borderId="80" xfId="0" applyFont="1" applyBorder="1" applyAlignment="1">
      <alignment horizontal="center" vertical="center" wrapText="1"/>
    </xf>
    <xf numFmtId="0" fontId="0" fillId="0" borderId="81" xfId="0" applyBorder="1" applyAlignment="1">
      <alignment vertical="center" wrapText="1"/>
    </xf>
    <xf numFmtId="0" fontId="22" fillId="0" borderId="80" xfId="0" applyFont="1" applyBorder="1" applyAlignment="1">
      <alignment horizontal="left" vertical="center" wrapText="1" indent="1"/>
    </xf>
    <xf numFmtId="0" fontId="22" fillId="11" borderId="82" xfId="0" applyFont="1" applyFill="1" applyBorder="1" applyAlignment="1">
      <alignment horizontal="center" vertical="center" wrapText="1"/>
    </xf>
    <xf numFmtId="0" fontId="21" fillId="11" borderId="83" xfId="0" applyFont="1" applyFill="1" applyBorder="1" applyAlignment="1">
      <alignment vertical="center" wrapText="1"/>
    </xf>
    <xf numFmtId="0" fontId="0" fillId="11" borderId="84" xfId="0" applyFill="1" applyBorder="1" applyAlignment="1">
      <alignment vertical="center" wrapText="1"/>
    </xf>
    <xf numFmtId="0" fontId="22" fillId="11" borderId="80" xfId="0" applyFont="1" applyFill="1" applyBorder="1" applyAlignment="1">
      <alignment horizontal="center" vertical="center" wrapText="1"/>
    </xf>
    <xf numFmtId="0" fontId="0" fillId="11" borderId="81" xfId="0" applyFill="1" applyBorder="1" applyAlignment="1">
      <alignment vertical="center" wrapText="1"/>
    </xf>
    <xf numFmtId="0" fontId="22" fillId="0" borderId="82" xfId="0" applyFont="1" applyBorder="1" applyAlignment="1">
      <alignment horizontal="left" vertical="center" wrapText="1" indent="1"/>
    </xf>
    <xf numFmtId="0" fontId="22" fillId="0" borderId="83" xfId="0" applyFont="1" applyBorder="1" applyAlignment="1">
      <alignment vertical="center" wrapText="1"/>
    </xf>
    <xf numFmtId="0" fontId="0" fillId="0" borderId="84" xfId="0" applyBorder="1" applyAlignment="1">
      <alignment vertical="center" wrapText="1"/>
    </xf>
    <xf numFmtId="0" fontId="0" fillId="0" borderId="86" xfId="0" applyBorder="1" applyAlignment="1">
      <alignment vertical="center" wrapText="1"/>
    </xf>
    <xf numFmtId="0" fontId="22" fillId="0" borderId="83" xfId="0" applyFont="1" applyBorder="1" applyAlignment="1">
      <alignment horizontal="left" vertical="center" wrapText="1" indent="2"/>
    </xf>
    <xf numFmtId="0" fontId="0" fillId="0" borderId="30" xfId="0" applyBorder="1" applyAlignment="1">
      <alignment vertical="center" wrapText="1"/>
    </xf>
    <xf numFmtId="0" fontId="21" fillId="0" borderId="79" xfId="0" applyFont="1" applyBorder="1" applyAlignment="1">
      <alignment horizontal="center" vertical="center" wrapText="1"/>
    </xf>
    <xf numFmtId="0" fontId="25" fillId="0" borderId="80" xfId="0" applyFont="1" applyBorder="1" applyAlignment="1">
      <alignment horizontal="left" vertical="center" wrapText="1" indent="1"/>
    </xf>
    <xf numFmtId="0" fontId="22" fillId="0" borderId="82" xfId="0" applyFont="1" applyBorder="1" applyAlignment="1">
      <alignment horizontal="center" vertical="center" wrapText="1"/>
    </xf>
    <xf numFmtId="0" fontId="0" fillId="11" borderId="30" xfId="0" applyFill="1" applyBorder="1" applyAlignment="1">
      <alignment vertical="center" wrapText="1"/>
    </xf>
    <xf numFmtId="49" fontId="7" fillId="0" borderId="61" xfId="0" applyNumberFormat="1" applyFont="1" applyFill="1" applyBorder="1" applyAlignment="1">
      <alignment vertical="center" wrapText="1"/>
    </xf>
    <xf numFmtId="49" fontId="28" fillId="0" borderId="60"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8" xfId="0" applyNumberFormat="1" applyFont="1" applyBorder="1" applyAlignment="1">
      <alignment wrapText="1"/>
    </xf>
    <xf numFmtId="49" fontId="7" fillId="0" borderId="45"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49" fontId="19" fillId="0" borderId="26" xfId="0" applyNumberFormat="1" applyFont="1" applyFill="1" applyBorder="1" applyAlignment="1">
      <alignment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1"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2" xfId="0" applyNumberFormat="1" applyFont="1" applyFill="1" applyBorder="1" applyAlignment="1">
      <alignment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7" xfId="0" applyNumberFormat="1" applyFont="1" applyFill="1" applyBorder="1" applyAlignment="1">
      <alignment vertical="center" wrapText="1"/>
    </xf>
    <xf numFmtId="0" fontId="2" fillId="5" borderId="4" xfId="0" applyNumberFormat="1" applyFont="1" applyFill="1" applyBorder="1" applyAlignment="1">
      <alignment vertical="center"/>
    </xf>
    <xf numFmtId="49" fontId="7" fillId="0" borderId="36" xfId="0" applyNumberFormat="1" applyFont="1" applyBorder="1" applyAlignment="1"/>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3" xfId="0" applyFont="1" applyFill="1" applyBorder="1" applyAlignment="1">
      <alignment wrapText="1"/>
    </xf>
    <xf numFmtId="0" fontId="7" fillId="0" borderId="63" xfId="0" applyFont="1" applyFill="1" applyBorder="1" applyAlignment="1">
      <alignment horizontal="left" vertical="center" wrapText="1"/>
    </xf>
    <xf numFmtId="49" fontId="27" fillId="0" borderId="15" xfId="0" applyNumberFormat="1" applyFont="1" applyFill="1" applyBorder="1" applyAlignment="1"/>
    <xf numFmtId="49" fontId="4" fillId="0" borderId="63" xfId="0" applyNumberFormat="1" applyFont="1" applyFill="1" applyBorder="1" applyAlignment="1">
      <alignment vertical="center" wrapText="1"/>
    </xf>
    <xf numFmtId="49" fontId="4" fillId="0" borderId="15" xfId="0" applyNumberFormat="1" applyFont="1" applyFill="1" applyBorder="1" applyAlignment="1"/>
    <xf numFmtId="49" fontId="7" fillId="0" borderId="63"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2" xfId="0" applyNumberFormat="1" applyFont="1" applyFill="1" applyBorder="1" applyAlignment="1">
      <alignment vertical="center" wrapText="1"/>
    </xf>
    <xf numFmtId="49" fontId="4" fillId="0" borderId="39" xfId="0" applyNumberFormat="1" applyFont="1" applyFill="1" applyBorder="1" applyAlignment="1">
      <alignment horizontal="center" vertical="center" wrapText="1"/>
    </xf>
    <xf numFmtId="49" fontId="27" fillId="0" borderId="53"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1" xfId="0" applyNumberFormat="1" applyFont="1" applyFill="1" applyBorder="1" applyAlignment="1">
      <alignment horizontal="left" vertical="center" wrapText="1"/>
    </xf>
    <xf numFmtId="0" fontId="2" fillId="0" borderId="59" xfId="0" applyNumberFormat="1" applyFont="1" applyFill="1" applyBorder="1" applyAlignment="1">
      <alignment vertical="center" wrapText="1"/>
    </xf>
    <xf numFmtId="49" fontId="7" fillId="0" borderId="60"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0" xfId="0" applyNumberFormat="1" applyFont="1" applyFill="1" applyBorder="1" applyAlignment="1">
      <alignment horizontal="center" vertical="center" wrapText="1"/>
    </xf>
    <xf numFmtId="49" fontId="4" fillId="4" borderId="45"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5"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7" fillId="8" borderId="15" xfId="0" applyNumberFormat="1" applyFont="1" applyFill="1" applyBorder="1" applyAlignment="1">
      <alignment horizontal="center" wrapText="1"/>
    </xf>
    <xf numFmtId="49" fontId="7" fillId="8" borderId="36" xfId="0" applyNumberFormat="1" applyFont="1" applyFill="1" applyBorder="1" applyAlignment="1"/>
    <xf numFmtId="49" fontId="7" fillId="8" borderId="36" xfId="0" applyNumberFormat="1" applyFont="1" applyFill="1" applyBorder="1" applyAlignment="1">
      <alignment wrapText="1"/>
    </xf>
    <xf numFmtId="49" fontId="7" fillId="8" borderId="40" xfId="0" applyNumberFormat="1" applyFont="1" applyFill="1" applyBorder="1" applyAlignment="1">
      <alignment wrapText="1"/>
    </xf>
    <xf numFmtId="49" fontId="33" fillId="0" borderId="15" xfId="0" applyNumberFormat="1" applyFont="1" applyFill="1" applyBorder="1" applyAlignment="1"/>
    <xf numFmtId="49" fontId="19" fillId="0" borderId="34" xfId="0" applyNumberFormat="1" applyFont="1" applyFill="1" applyBorder="1" applyAlignment="1"/>
    <xf numFmtId="49" fontId="7" fillId="0" borderId="90"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7"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2" fillId="5" borderId="30"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6"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7" xfId="0" applyFont="1" applyFill="1" applyBorder="1"/>
    <xf numFmtId="49" fontId="1" fillId="13" borderId="51" xfId="0" applyNumberFormat="1" applyFont="1" applyFill="1" applyBorder="1" applyAlignment="1">
      <alignment vertical="center"/>
    </xf>
    <xf numFmtId="0" fontId="7" fillId="0" borderId="37" xfId="0" applyFont="1" applyBorder="1"/>
    <xf numFmtId="0" fontId="7" fillId="0" borderId="30" xfId="0" applyFont="1" applyBorder="1"/>
    <xf numFmtId="49" fontId="1" fillId="13" borderId="51" xfId="0" applyNumberFormat="1" applyFont="1" applyFill="1" applyBorder="1" applyAlignment="1"/>
    <xf numFmtId="0" fontId="2" fillId="13" borderId="0" xfId="0" applyFont="1" applyFill="1" applyBorder="1"/>
    <xf numFmtId="49" fontId="1" fillId="13" borderId="37"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2"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7" xfId="0" applyFont="1" applyBorder="1" applyAlignment="1">
      <alignment horizontal="left" vertical="center"/>
    </xf>
    <xf numFmtId="49" fontId="4" fillId="0" borderId="44"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7"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4" xfId="0" applyNumberFormat="1" applyFont="1" applyFill="1" applyBorder="1" applyAlignment="1">
      <alignment wrapText="1"/>
    </xf>
    <xf numFmtId="49" fontId="7" fillId="0" borderId="64" xfId="0" applyNumberFormat="1" applyFont="1" applyBorder="1" applyAlignment="1">
      <alignment wrapText="1"/>
    </xf>
    <xf numFmtId="49" fontId="7" fillId="8" borderId="64" xfId="0" applyNumberFormat="1" applyFont="1" applyFill="1" applyBorder="1" applyAlignment="1">
      <alignment wrapText="1"/>
    </xf>
    <xf numFmtId="49" fontId="7" fillId="0" borderId="63" xfId="0" applyNumberFormat="1" applyFont="1" applyBorder="1" applyAlignment="1">
      <alignment wrapText="1"/>
    </xf>
    <xf numFmtId="0" fontId="7" fillId="0" borderId="62" xfId="0" applyFont="1" applyFill="1" applyBorder="1" applyAlignment="1">
      <alignment wrapText="1"/>
    </xf>
    <xf numFmtId="49" fontId="19" fillId="0" borderId="33" xfId="0" applyNumberFormat="1" applyFont="1" applyFill="1" applyBorder="1" applyAlignment="1"/>
    <xf numFmtId="49" fontId="4" fillId="0" borderId="46" xfId="0" applyNumberFormat="1" applyFont="1" applyFill="1" applyBorder="1" applyAlignment="1">
      <alignment vertical="center" wrapText="1"/>
    </xf>
    <xf numFmtId="49" fontId="7" fillId="0" borderId="33" xfId="0" applyNumberFormat="1" applyFont="1" applyFill="1" applyBorder="1" applyAlignment="1"/>
    <xf numFmtId="49" fontId="7" fillId="0" borderId="46"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2" xfId="0" applyFont="1" applyFill="1" applyBorder="1" applyAlignment="1">
      <alignment horizontal="center" vertical="center" wrapText="1"/>
    </xf>
    <xf numFmtId="0" fontId="27" fillId="0" borderId="0" xfId="0" applyFont="1"/>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7" xfId="1" applyNumberFormat="1" applyFont="1" applyFill="1" applyBorder="1" applyAlignment="1" applyProtection="1">
      <alignment vertical="top"/>
    </xf>
    <xf numFmtId="49" fontId="30" fillId="4" borderId="37" xfId="1" applyNumberFormat="1" applyFont="1" applyFill="1" applyBorder="1" applyAlignment="1" applyProtection="1">
      <alignment horizontal="left" vertical="top" wrapText="1"/>
    </xf>
    <xf numFmtId="0" fontId="2" fillId="13" borderId="0" xfId="0" applyFont="1" applyFill="1" applyBorder="1" applyAlignment="1"/>
    <xf numFmtId="0" fontId="4" fillId="5" borderId="10" xfId="0" applyNumberFormat="1" applyFont="1" applyFill="1" applyBorder="1" applyAlignment="1">
      <alignment horizontal="center" vertical="center" wrapText="1"/>
    </xf>
    <xf numFmtId="0" fontId="38" fillId="0" borderId="0" xfId="0" applyFont="1"/>
    <xf numFmtId="0" fontId="38" fillId="10" borderId="91" xfId="0" applyFont="1" applyFill="1" applyBorder="1" applyAlignment="1">
      <alignment vertical="center" wrapText="1"/>
    </xf>
    <xf numFmtId="0" fontId="38" fillId="10" borderId="70"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4"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2" fillId="13" borderId="32" xfId="0" applyFont="1" applyFill="1" applyBorder="1"/>
    <xf numFmtId="49" fontId="2" fillId="0" borderId="38" xfId="0" applyNumberFormat="1" applyFont="1" applyBorder="1" applyAlignment="1">
      <alignment horizontal="center" vertical="center" wrapText="1" shrinkToFit="1"/>
    </xf>
    <xf numFmtId="49" fontId="1" fillId="0" borderId="0" xfId="0" applyNumberFormat="1" applyFont="1" applyFill="1" applyBorder="1" applyAlignment="1">
      <alignment horizontal="left"/>
    </xf>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6"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4" fillId="5" borderId="0" xfId="0" applyFont="1" applyFill="1" applyBorder="1" applyAlignment="1">
      <alignment horizontal="center" vertical="center" wrapText="1"/>
    </xf>
    <xf numFmtId="0" fontId="7" fillId="0" borderId="15" xfId="0" applyFont="1" applyBorder="1"/>
    <xf numFmtId="0" fontId="7" fillId="0" borderId="34" xfId="0" applyFont="1" applyBorder="1"/>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2" fillId="0" borderId="75" xfId="0" applyFont="1" applyFill="1" applyBorder="1" applyAlignment="1">
      <alignment horizontal="left" vertical="center" wrapText="1" indent="1"/>
    </xf>
    <xf numFmtId="0" fontId="7" fillId="0" borderId="0" xfId="0" applyFont="1" applyFill="1" applyBorder="1"/>
    <xf numFmtId="0" fontId="38" fillId="0" borderId="8" xfId="0" applyFont="1" applyBorder="1"/>
    <xf numFmtId="0" fontId="27" fillId="4" borderId="24" xfId="0" applyFont="1" applyFill="1" applyBorder="1" applyAlignment="1"/>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49" fontId="1" fillId="13" borderId="51" xfId="0" applyNumberFormat="1" applyFont="1" applyFill="1" applyBorder="1" applyAlignment="1">
      <alignment horizontal="left"/>
    </xf>
    <xf numFmtId="0" fontId="1" fillId="7" borderId="95"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7" xfId="1" applyNumberFormat="1" applyFont="1" applyFill="1" applyBorder="1" applyAlignment="1" applyProtection="1">
      <alignment horizontal="center" vertical="top" wrapText="1"/>
    </xf>
    <xf numFmtId="0" fontId="0" fillId="0" borderId="78"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0" fontId="1" fillId="7" borderId="23" xfId="0" applyFont="1" applyFill="1" applyBorder="1" applyAlignment="1">
      <alignment horizontal="center" vertical="center" wrapText="1"/>
    </xf>
    <xf numFmtId="49" fontId="2" fillId="0" borderId="26" xfId="0" applyNumberFormat="1" applyFont="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3" borderId="23" xfId="0" applyNumberFormat="1" applyFont="1" applyFill="1" applyBorder="1" applyAlignment="1">
      <alignment vertical="top"/>
    </xf>
    <xf numFmtId="0" fontId="7" fillId="5" borderId="8" xfId="0" applyFont="1" applyFill="1" applyBorder="1"/>
    <xf numFmtId="0" fontId="7" fillId="0" borderId="51"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10" fillId="0" borderId="95" xfId="0" applyFont="1" applyFill="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7" fillId="14" borderId="30" xfId="0" applyFont="1" applyFill="1" applyBorder="1" applyAlignment="1">
      <alignment vertical="center" wrapText="1"/>
    </xf>
    <xf numFmtId="0" fontId="7" fillId="0" borderId="30" xfId="0" applyFont="1" applyBorder="1" applyAlignment="1">
      <alignment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0" xfId="0" applyFont="1" applyAlignment="1">
      <alignment horizontal="justify" vertical="center"/>
    </xf>
    <xf numFmtId="49" fontId="30" fillId="4" borderId="37"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4" xfId="0" applyNumberFormat="1" applyFont="1" applyBorder="1" applyAlignment="1">
      <alignment horizontal="left" vertical="center" wrapText="1"/>
    </xf>
    <xf numFmtId="0" fontId="9" fillId="7" borderId="48" xfId="0" applyFont="1" applyFill="1" applyBorder="1" applyAlignment="1">
      <alignment horizontal="center" vertical="center" wrapText="1"/>
    </xf>
    <xf numFmtId="49" fontId="30" fillId="4" borderId="30"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4" xfId="0" applyNumberFormat="1" applyFont="1" applyBorder="1" applyAlignment="1">
      <alignment vertical="center" wrapText="1"/>
    </xf>
    <xf numFmtId="0" fontId="4" fillId="5" borderId="4" xfId="0" applyFont="1" applyFill="1" applyBorder="1" applyAlignment="1">
      <alignment vertical="center" wrapText="1"/>
    </xf>
    <xf numFmtId="49" fontId="1" fillId="13" borderId="37" xfId="0" applyNumberFormat="1" applyFont="1" applyFill="1" applyBorder="1" applyAlignment="1">
      <alignment vertical="center"/>
    </xf>
    <xf numFmtId="0" fontId="1" fillId="7" borderId="65" xfId="0" applyFont="1" applyFill="1" applyBorder="1" applyAlignment="1">
      <alignment horizontal="center" vertical="center" wrapText="1"/>
    </xf>
    <xf numFmtId="0" fontId="22" fillId="17" borderId="80" xfId="0" applyFont="1" applyFill="1" applyBorder="1" applyAlignment="1">
      <alignment horizontal="center" vertical="center" wrapText="1"/>
    </xf>
    <xf numFmtId="0" fontId="21" fillId="17" borderId="75" xfId="0" applyFont="1" applyFill="1" applyBorder="1" applyAlignment="1">
      <alignment vertical="center" wrapText="1"/>
    </xf>
    <xf numFmtId="0" fontId="7" fillId="5" borderId="20" xfId="0" applyFont="1" applyFill="1" applyBorder="1"/>
    <xf numFmtId="0" fontId="7" fillId="0" borderId="27" xfId="0" applyFont="1" applyBorder="1"/>
    <xf numFmtId="0" fontId="7" fillId="0" borderId="14" xfId="0" applyFont="1" applyBorder="1"/>
    <xf numFmtId="0" fontId="7" fillId="0" borderId="17" xfId="0" applyFont="1" applyBorder="1"/>
    <xf numFmtId="0" fontId="7" fillId="0" borderId="58" xfId="0" applyFont="1" applyBorder="1"/>
    <xf numFmtId="0" fontId="4" fillId="0" borderId="0" xfId="0" applyFont="1" applyFill="1" applyBorder="1" applyAlignment="1">
      <alignment horizontal="center" vertical="center" wrapText="1"/>
    </xf>
    <xf numFmtId="0" fontId="2" fillId="13" borderId="37" xfId="0" applyFont="1" applyFill="1" applyBorder="1" applyAlignment="1"/>
    <xf numFmtId="0" fontId="46" fillId="0" borderId="30"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18" xfId="0" applyFont="1" applyBorder="1" applyAlignment="1">
      <alignment vertical="center" wrapText="1"/>
    </xf>
    <xf numFmtId="0" fontId="46" fillId="0" borderId="30" xfId="0" applyFont="1" applyBorder="1" applyAlignment="1">
      <alignment vertical="center" wrapText="1"/>
    </xf>
    <xf numFmtId="0" fontId="46" fillId="0" borderId="30" xfId="0" applyFont="1" applyBorder="1" applyAlignment="1">
      <alignment horizontal="left" vertical="center" wrapText="1"/>
    </xf>
    <xf numFmtId="0" fontId="46" fillId="0" borderId="49" xfId="0" applyFont="1" applyBorder="1" applyAlignment="1">
      <alignment vertical="center" wrapText="1"/>
    </xf>
    <xf numFmtId="0" fontId="46" fillId="0" borderId="65" xfId="0" applyFont="1" applyBorder="1" applyAlignment="1">
      <alignment vertical="center" wrapText="1"/>
    </xf>
    <xf numFmtId="0" fontId="46" fillId="0" borderId="90" xfId="0" applyFont="1" applyBorder="1" applyAlignment="1">
      <alignment vertical="center" wrapText="1"/>
    </xf>
    <xf numFmtId="0" fontId="46" fillId="0" borderId="46" xfId="0" applyFont="1" applyBorder="1" applyAlignment="1">
      <alignment vertical="center" wrapText="1"/>
    </xf>
    <xf numFmtId="0" fontId="46" fillId="0" borderId="67" xfId="0" applyFont="1" applyBorder="1" applyAlignment="1">
      <alignment vertical="center" wrapText="1"/>
    </xf>
    <xf numFmtId="0" fontId="46" fillId="0" borderId="63" xfId="0" applyFont="1" applyBorder="1" applyAlignment="1">
      <alignment vertical="center" wrapText="1"/>
    </xf>
    <xf numFmtId="0" fontId="46" fillId="0" borderId="68" xfId="0" applyFont="1" applyBorder="1" applyAlignment="1">
      <alignment vertical="center" wrapText="1"/>
    </xf>
    <xf numFmtId="0" fontId="46" fillId="0" borderId="62" xfId="0" applyFont="1" applyBorder="1" applyAlignment="1">
      <alignment horizontal="left" vertical="center" wrapText="1"/>
    </xf>
    <xf numFmtId="0" fontId="46" fillId="0" borderId="62" xfId="0" applyFont="1" applyBorder="1" applyAlignment="1">
      <alignment vertical="center" wrapText="1"/>
    </xf>
    <xf numFmtId="0" fontId="46" fillId="0" borderId="95" xfId="0" applyFont="1" applyBorder="1" applyAlignment="1">
      <alignment vertical="center" wrapText="1"/>
    </xf>
    <xf numFmtId="0" fontId="46" fillId="0" borderId="20" xfId="0" applyFont="1" applyBorder="1" applyAlignment="1">
      <alignment vertical="center" wrapText="1"/>
    </xf>
    <xf numFmtId="0" fontId="46" fillId="0" borderId="96" xfId="0" applyFont="1" applyBorder="1" applyAlignment="1">
      <alignment vertical="center" wrapText="1"/>
    </xf>
    <xf numFmtId="0" fontId="46" fillId="0" borderId="64" xfId="0" applyFont="1" applyBorder="1" applyAlignment="1">
      <alignment vertical="center" wrapText="1"/>
    </xf>
    <xf numFmtId="0" fontId="7" fillId="0" borderId="0" xfId="0" applyFont="1" applyAlignment="1">
      <alignment horizontal="left" vertical="center"/>
    </xf>
    <xf numFmtId="0" fontId="46" fillId="0" borderId="95"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6" xfId="0" applyFont="1" applyFill="1" applyBorder="1" applyAlignment="1">
      <alignment vertical="center"/>
    </xf>
    <xf numFmtId="0" fontId="39" fillId="0" borderId="85"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7" xfId="0" applyFont="1" applyFill="1" applyBorder="1" applyAlignment="1">
      <alignment vertical="center"/>
    </xf>
    <xf numFmtId="0" fontId="7" fillId="5" borderId="21" xfId="0" applyFont="1" applyFill="1" applyBorder="1" applyAlignment="1">
      <alignment vertical="center"/>
    </xf>
    <xf numFmtId="0" fontId="7" fillId="5" borderId="30"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1" xfId="0" applyFont="1" applyFill="1" applyBorder="1"/>
    <xf numFmtId="0" fontId="39" fillId="0" borderId="86" xfId="0" applyFont="1" applyFill="1" applyBorder="1" applyAlignment="1">
      <alignment vertical="center"/>
    </xf>
    <xf numFmtId="49" fontId="38" fillId="0" borderId="51" xfId="0" applyNumberFormat="1" applyFont="1" applyBorder="1" applyAlignment="1">
      <alignment horizontal="right" vertical="center" wrapText="1"/>
    </xf>
    <xf numFmtId="0" fontId="38" fillId="0" borderId="37"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7" fillId="0" borderId="0" xfId="0" applyFont="1" applyAlignment="1">
      <alignment vertical="center" wrapText="1"/>
    </xf>
    <xf numFmtId="0" fontId="43" fillId="0" borderId="20" xfId="0" applyFont="1" applyBorder="1" applyAlignment="1">
      <alignment horizontal="center" vertical="center" wrapText="1"/>
    </xf>
    <xf numFmtId="0" fontId="7" fillId="13" borderId="0" xfId="0" applyFont="1" applyFill="1" applyBorder="1"/>
    <xf numFmtId="0" fontId="7" fillId="13" borderId="37" xfId="0" applyFont="1" applyFill="1" applyBorder="1"/>
    <xf numFmtId="0" fontId="7" fillId="0" borderId="18" xfId="0" applyFont="1" applyBorder="1" applyAlignment="1">
      <alignment vertical="center" wrapText="1"/>
    </xf>
    <xf numFmtId="0" fontId="7" fillId="0" borderId="95" xfId="0" applyFont="1" applyBorder="1" applyAlignment="1">
      <alignment vertical="center" wrapText="1"/>
    </xf>
    <xf numFmtId="0" fontId="43" fillId="0" borderId="30" xfId="0" applyFont="1" applyBorder="1" applyAlignment="1">
      <alignment horizontal="center" vertical="center" wrapText="1"/>
    </xf>
    <xf numFmtId="0" fontId="7" fillId="5" borderId="0" xfId="0" applyFont="1" applyFill="1" applyBorder="1"/>
    <xf numFmtId="0" fontId="7" fillId="5" borderId="37" xfId="0" applyFont="1" applyFill="1" applyBorder="1"/>
    <xf numFmtId="49" fontId="1" fillId="13" borderId="37" xfId="0" applyNumberFormat="1" applyFont="1" applyFill="1" applyBorder="1" applyAlignment="1">
      <alignment vertical="center" wrapText="1"/>
    </xf>
    <xf numFmtId="0" fontId="28" fillId="0" borderId="30" xfId="0" applyFont="1" applyBorder="1" applyAlignment="1">
      <alignment vertical="center" wrapText="1"/>
    </xf>
    <xf numFmtId="0" fontId="8" fillId="0" borderId="20" xfId="0" applyFont="1" applyBorder="1" applyAlignment="1">
      <alignment vertical="center" wrapText="1"/>
    </xf>
    <xf numFmtId="0" fontId="7" fillId="14"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49" fontId="7" fillId="5" borderId="0" xfId="0" applyNumberFormat="1" applyFont="1" applyFill="1" applyBorder="1" applyAlignment="1"/>
    <xf numFmtId="0" fontId="4" fillId="0" borderId="0" xfId="0" applyFont="1" applyFill="1"/>
    <xf numFmtId="0" fontId="2" fillId="5" borderId="51"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2" xfId="0" applyFont="1" applyFill="1" applyBorder="1"/>
    <xf numFmtId="49" fontId="30" fillId="13" borderId="32" xfId="1" applyNumberFormat="1" applyFont="1" applyFill="1" applyBorder="1" applyAlignment="1" applyProtection="1">
      <alignment vertical="center" wrapText="1"/>
    </xf>
    <xf numFmtId="0" fontId="30" fillId="13" borderId="64" xfId="1" applyFont="1" applyFill="1" applyBorder="1" applyAlignment="1" applyProtection="1">
      <alignment horizontal="left" vertical="center"/>
    </xf>
    <xf numFmtId="0" fontId="2" fillId="13" borderId="32" xfId="0" applyFont="1" applyFill="1" applyBorder="1" applyAlignment="1">
      <alignment vertical="top"/>
    </xf>
    <xf numFmtId="49" fontId="1" fillId="0" borderId="51" xfId="0" applyNumberFormat="1" applyFont="1" applyFill="1" applyBorder="1" applyAlignment="1">
      <alignment horizontal="left"/>
    </xf>
    <xf numFmtId="0" fontId="2" fillId="0" borderId="37" xfId="0" applyFont="1" applyFill="1" applyBorder="1"/>
    <xf numFmtId="0" fontId="4" fillId="5" borderId="30" xfId="0" applyFont="1" applyFill="1" applyBorder="1" applyAlignment="1">
      <alignment horizontal="center" vertical="center" wrapText="1"/>
    </xf>
    <xf numFmtId="49" fontId="2" fillId="0" borderId="12" xfId="0" applyNumberFormat="1" applyFont="1" applyBorder="1" applyAlignment="1">
      <alignment horizontal="center" vertical="center" wrapText="1"/>
    </xf>
    <xf numFmtId="0" fontId="4" fillId="5" borderId="30" xfId="0" applyNumberFormat="1" applyFont="1" applyFill="1" applyBorder="1" applyAlignment="1">
      <alignment horizontal="left"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4" fillId="0" borderId="21" xfId="1" applyFont="1" applyBorder="1" applyAlignment="1" applyProtection="1"/>
    <xf numFmtId="0" fontId="4" fillId="5" borderId="37" xfId="1" applyFont="1" applyFill="1" applyBorder="1" applyAlignment="1" applyProtection="1"/>
    <xf numFmtId="0" fontId="4" fillId="5" borderId="37" xfId="1" applyFont="1" applyFill="1" applyBorder="1" applyAlignment="1" applyProtection="1">
      <alignment wrapText="1"/>
    </xf>
    <xf numFmtId="0" fontId="7" fillId="4" borderId="0" xfId="0" applyFont="1" applyFill="1" applyBorder="1"/>
    <xf numFmtId="0" fontId="7" fillId="4" borderId="37" xfId="0" applyFont="1" applyFill="1" applyBorder="1"/>
    <xf numFmtId="0" fontId="19" fillId="4" borderId="51"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0" xfId="0" applyNumberFormat="1" applyFont="1" applyBorder="1" applyAlignment="1">
      <alignment horizontal="left" vertical="center" wrapText="1"/>
    </xf>
    <xf numFmtId="0" fontId="9" fillId="7" borderId="31" xfId="0" applyFont="1" applyFill="1" applyBorder="1" applyAlignment="1">
      <alignment horizontal="center" vertical="center" wrapText="1"/>
    </xf>
    <xf numFmtId="0" fontId="51" fillId="0" borderId="86"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0" xfId="0" applyFont="1" applyFill="1" applyBorder="1"/>
    <xf numFmtId="0" fontId="2" fillId="4" borderId="51"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7" xfId="0" applyFont="1" applyFill="1" applyBorder="1" applyAlignment="1">
      <alignment horizontal="left" vertical="center" wrapText="1"/>
    </xf>
    <xf numFmtId="0" fontId="7" fillId="5" borderId="0" xfId="0" applyFont="1" applyFill="1" applyBorder="1" applyAlignment="1">
      <alignment horizontal="left" vertical="center" indent="1"/>
    </xf>
    <xf numFmtId="0" fontId="2" fillId="4" borderId="51"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1" xfId="0" applyFont="1" applyFill="1" applyBorder="1" applyAlignment="1">
      <alignment horizontal="left" vertical="center"/>
    </xf>
    <xf numFmtId="0" fontId="2" fillId="4" borderId="0" xfId="0" applyFont="1" applyFill="1" applyBorder="1" applyAlignment="1">
      <alignment horizontal="left" vertical="center"/>
    </xf>
    <xf numFmtId="0" fontId="4" fillId="0" borderId="67" xfId="0" applyFont="1" applyFill="1" applyBorder="1" applyAlignment="1">
      <alignment horizontal="left" vertical="center" wrapText="1"/>
    </xf>
    <xf numFmtId="0" fontId="1" fillId="7" borderId="0" xfId="0" applyFont="1" applyFill="1" applyBorder="1" applyAlignment="1">
      <alignment horizontal="center" vertical="center" wrapText="1"/>
    </xf>
    <xf numFmtId="0" fontId="2" fillId="5" borderId="0" xfId="0" applyFont="1" applyFill="1" applyBorder="1" applyAlignment="1">
      <alignment horizontal="left" vertical="center" wrapText="1"/>
    </xf>
    <xf numFmtId="4" fontId="7" fillId="0" borderId="41" xfId="11" applyNumberFormat="1" applyFont="1" applyBorder="1" applyAlignment="1">
      <alignment horizontal="right" vertical="center" wrapText="1"/>
    </xf>
    <xf numFmtId="4" fontId="7" fillId="0" borderId="41" xfId="11" applyNumberFormat="1" applyFont="1" applyBorder="1" applyAlignment="1">
      <alignment horizontal="right"/>
    </xf>
    <xf numFmtId="4" fontId="7" fillId="0" borderId="41" xfId="17" applyNumberFormat="1" applyFont="1" applyBorder="1" applyAlignment="1">
      <alignment horizontal="right" vertical="center" wrapText="1"/>
    </xf>
    <xf numFmtId="4" fontId="7" fillId="0" borderId="41" xfId="22" applyNumberFormat="1" applyFont="1" applyBorder="1" applyAlignment="1">
      <alignment horizontal="right" vertical="center" wrapText="1"/>
    </xf>
    <xf numFmtId="4" fontId="7" fillId="0" borderId="41" xfId="20" applyNumberFormat="1" applyFont="1" applyBorder="1" applyAlignment="1">
      <alignment horizontal="right" vertical="center" wrapText="1"/>
    </xf>
    <xf numFmtId="4" fontId="7" fillId="0" borderId="41" xfId="23" applyNumberFormat="1" applyFont="1" applyBorder="1" applyAlignment="1">
      <alignment horizontal="right" vertical="center" wrapText="1"/>
    </xf>
    <xf numFmtId="4" fontId="7" fillId="0" borderId="41" xfId="26" applyNumberFormat="1" applyFont="1" applyBorder="1" applyAlignment="1">
      <alignment horizontal="right" vertical="center" wrapText="1"/>
    </xf>
    <xf numFmtId="4" fontId="7" fillId="0" borderId="41" xfId="27" applyNumberFormat="1" applyFont="1" applyBorder="1" applyAlignment="1">
      <alignment horizontal="right" vertical="center" wrapText="1"/>
    </xf>
    <xf numFmtId="4" fontId="7" fillId="18" borderId="41" xfId="27" applyNumberFormat="1" applyFont="1" applyFill="1" applyBorder="1" applyAlignment="1">
      <alignment horizontal="right" vertical="center" wrapText="1"/>
    </xf>
    <xf numFmtId="4" fontId="7" fillId="0" borderId="41" xfId="28" applyNumberFormat="1" applyFont="1" applyBorder="1" applyAlignment="1">
      <alignment horizontal="right" vertical="center" wrapText="1"/>
    </xf>
    <xf numFmtId="4" fontId="7" fillId="0" borderId="41" xfId="29" applyNumberFormat="1" applyFont="1" applyBorder="1" applyAlignment="1">
      <alignment horizontal="right" vertical="center" wrapText="1"/>
    </xf>
    <xf numFmtId="4" fontId="7" fillId="0" borderId="41" xfId="31"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2" fillId="0" borderId="26" xfId="39" applyNumberFormat="1" applyFont="1" applyFill="1" applyBorder="1" applyAlignment="1">
      <alignment horizontal="center" vertical="center" wrapText="1"/>
    </xf>
    <xf numFmtId="4" fontId="2" fillId="0" borderId="11" xfId="39"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4" fontId="0" fillId="0" borderId="0" xfId="40" applyNumberFormat="1" applyFont="1" applyAlignment="1">
      <alignment vertical="center"/>
    </xf>
    <xf numFmtId="164" fontId="52" fillId="0" borderId="0" xfId="40"/>
    <xf numFmtId="164" fontId="2" fillId="0" borderId="0" xfId="40" applyFont="1" applyAlignment="1">
      <alignment horizontal="center" vertical="center" wrapText="1"/>
    </xf>
    <xf numFmtId="164" fontId="52" fillId="0" borderId="0" xfId="40" applyAlignment="1">
      <alignment vertical="center"/>
    </xf>
    <xf numFmtId="14" fontId="52" fillId="0" borderId="0" xfId="40" applyNumberFormat="1" applyAlignment="1">
      <alignment vertical="center"/>
    </xf>
    <xf numFmtId="1" fontId="52" fillId="0" borderId="0" xfId="40" applyNumberFormat="1" applyAlignment="1">
      <alignment vertical="center"/>
    </xf>
    <xf numFmtId="164" fontId="53" fillId="0" borderId="0" xfId="40" applyFont="1" applyFill="1" applyAlignment="1"/>
    <xf numFmtId="2" fontId="53" fillId="0" borderId="0" xfId="40" applyNumberFormat="1" applyFont="1" applyFill="1" applyAlignment="1"/>
    <xf numFmtId="4" fontId="2" fillId="0" borderId="26" xfId="42" applyNumberFormat="1" applyFont="1" applyBorder="1" applyAlignment="1">
      <alignment horizontal="center" vertical="center" wrapText="1"/>
    </xf>
    <xf numFmtId="4" fontId="2" fillId="0" borderId="11" xfId="42" applyNumberFormat="1" applyFont="1" applyBorder="1" applyAlignment="1">
      <alignment horizontal="center" vertical="center" wrapText="1"/>
    </xf>
    <xf numFmtId="4" fontId="2" fillId="0" borderId="17" xfId="42" applyNumberFormat="1" applyFont="1" applyBorder="1" applyAlignment="1">
      <alignment horizontal="center" vertical="center" wrapText="1"/>
    </xf>
    <xf numFmtId="4" fontId="4" fillId="0" borderId="11" xfId="42" applyNumberFormat="1" applyFont="1" applyFill="1" applyBorder="1" applyAlignment="1">
      <alignment horizontal="center" vertical="center" wrapText="1"/>
    </xf>
    <xf numFmtId="4" fontId="2" fillId="0" borderId="26" xfId="43" applyNumberFormat="1" applyFont="1" applyBorder="1" applyAlignment="1">
      <alignment horizontal="center" vertical="center" wrapText="1"/>
    </xf>
    <xf numFmtId="4" fontId="52" fillId="0" borderId="11" xfId="43" applyNumberFormat="1" applyBorder="1" applyAlignment="1">
      <alignment horizontal="center" vertical="center"/>
    </xf>
    <xf numFmtId="4" fontId="2" fillId="0" borderId="27" xfId="43" applyNumberFormat="1" applyFont="1" applyBorder="1" applyAlignment="1">
      <alignment horizontal="center" vertical="center" wrapText="1"/>
    </xf>
    <xf numFmtId="4" fontId="2" fillId="0" borderId="11" xfId="41" applyNumberFormat="1" applyFont="1" applyBorder="1" applyAlignment="1">
      <alignment horizontal="center" vertical="center" wrapText="1"/>
    </xf>
    <xf numFmtId="4" fontId="2" fillId="0" borderId="27" xfId="41" applyNumberFormat="1" applyFont="1" applyBorder="1" applyAlignment="1">
      <alignment horizontal="center" vertical="center" wrapText="1"/>
    </xf>
    <xf numFmtId="4" fontId="2" fillId="0" borderId="36" xfId="41" applyNumberFormat="1" applyFont="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1" fontId="7" fillId="0" borderId="15" xfId="53" applyNumberFormat="1" applyFont="1" applyBorder="1" applyAlignment="1">
      <alignment horizontal="left" vertical="center" wrapText="1"/>
    </xf>
    <xf numFmtId="49" fontId="7" fillId="0" borderId="48"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1" xfId="53" applyNumberFormat="1" applyFont="1" applyBorder="1" applyAlignment="1">
      <alignment horizontal="right" vertical="center" wrapText="1"/>
    </xf>
    <xf numFmtId="4" fontId="7" fillId="0" borderId="41" xfId="53" applyNumberFormat="1" applyFont="1" applyBorder="1" applyAlignment="1">
      <alignment horizontal="right"/>
    </xf>
    <xf numFmtId="4" fontId="7" fillId="18" borderId="41"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1" xfId="54" applyNumberFormat="1" applyFont="1" applyBorder="1" applyAlignment="1">
      <alignment horizontal="right" vertical="center" wrapText="1"/>
    </xf>
    <xf numFmtId="4" fontId="7" fillId="18" borderId="41" xfId="54" applyNumberFormat="1" applyFont="1" applyFill="1" applyBorder="1" applyAlignment="1">
      <alignment horizontal="right" vertical="center" wrapText="1"/>
    </xf>
    <xf numFmtId="0" fontId="38" fillId="0" borderId="11" xfId="0" applyFont="1" applyBorder="1" applyAlignment="1">
      <alignment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0" fontId="7" fillId="0" borderId="40" xfId="0" applyFont="1" applyFill="1" applyBorder="1" applyAlignment="1">
      <alignment horizontal="justify" vertical="center" wrapText="1"/>
    </xf>
    <xf numFmtId="0" fontId="38" fillId="0" borderId="11" xfId="0" applyFont="1" applyBorder="1" applyAlignment="1">
      <alignment vertical="center" wrapText="1"/>
    </xf>
    <xf numFmtId="0" fontId="7" fillId="0" borderId="14" xfId="0" applyFont="1" applyFill="1" applyBorder="1" applyAlignment="1">
      <alignment horizontal="justify" vertical="center" wrapText="1"/>
    </xf>
    <xf numFmtId="0" fontId="38" fillId="0" borderId="11" xfId="0" applyFont="1" applyBorder="1" applyAlignment="1">
      <alignment vertical="center" wrapText="1"/>
    </xf>
    <xf numFmtId="0" fontId="43" fillId="0" borderId="30" xfId="0" applyFont="1" applyFill="1" applyBorder="1" applyAlignment="1">
      <alignment horizontal="center" vertical="center" wrapText="1"/>
    </xf>
    <xf numFmtId="0" fontId="7" fillId="0" borderId="30" xfId="0" applyFont="1" applyFill="1" applyBorder="1" applyAlignment="1">
      <alignment vertical="center" wrapText="1"/>
    </xf>
    <xf numFmtId="0" fontId="46" fillId="0" borderId="46" xfId="0" applyFont="1" applyBorder="1" applyAlignment="1">
      <alignment vertical="center" wrapText="1"/>
    </xf>
    <xf numFmtId="0" fontId="46" fillId="0" borderId="63" xfId="0" applyFont="1" applyBorder="1" applyAlignment="1">
      <alignment vertical="center" wrapText="1"/>
    </xf>
    <xf numFmtId="0" fontId="46" fillId="0" borderId="62" xfId="0" applyFont="1" applyBorder="1" applyAlignment="1">
      <alignment vertical="center" wrapText="1"/>
    </xf>
    <xf numFmtId="49" fontId="4" fillId="0" borderId="39"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0" xfId="0" applyNumberFormat="1" applyFont="1" applyFill="1" applyBorder="1" applyAlignment="1">
      <alignment horizontal="center" vertical="top" wrapText="1"/>
    </xf>
    <xf numFmtId="0" fontId="46" fillId="0" borderId="95" xfId="0" applyFont="1" applyBorder="1" applyAlignment="1">
      <alignment vertical="center" wrapText="1"/>
    </xf>
    <xf numFmtId="0" fontId="46" fillId="0" borderId="30" xfId="0" applyFont="1" applyFill="1" applyBorder="1" applyAlignment="1">
      <alignment horizontal="left" vertical="center" wrapText="1"/>
    </xf>
    <xf numFmtId="0" fontId="46" fillId="0" borderId="65" xfId="0" applyFont="1" applyFill="1" applyBorder="1" applyAlignment="1">
      <alignment horizontal="left" vertical="center" wrapText="1"/>
    </xf>
    <xf numFmtId="0" fontId="46" fillId="0" borderId="46" xfId="0" applyFont="1" applyFill="1" applyBorder="1" applyAlignment="1">
      <alignment horizontal="left" vertical="center" wrapText="1"/>
    </xf>
    <xf numFmtId="0" fontId="46" fillId="0" borderId="63" xfId="0" applyFont="1" applyFill="1" applyBorder="1" applyAlignment="1">
      <alignment horizontal="left" vertical="center" wrapText="1"/>
    </xf>
    <xf numFmtId="0" fontId="46" fillId="0" borderId="62"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46" fillId="0" borderId="64"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1" xfId="0" applyFont="1" applyBorder="1" applyAlignment="1">
      <alignment horizontal="centerContinuous"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34"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2" fillId="0" borderId="35" xfId="0" applyFont="1" applyBorder="1" applyAlignment="1">
      <alignment horizontal="center" vertical="center" wrapText="1"/>
    </xf>
    <xf numFmtId="4" fontId="7" fillId="4" borderId="41" xfId="11" applyNumberFormat="1" applyFont="1" applyFill="1" applyBorder="1" applyAlignment="1">
      <alignment horizontal="right" vertical="center" wrapText="1"/>
    </xf>
    <xf numFmtId="4" fontId="7" fillId="4" borderId="41" xfId="17" applyNumberFormat="1" applyFont="1" applyFill="1" applyBorder="1" applyAlignment="1">
      <alignment horizontal="right" vertical="center" wrapText="1"/>
    </xf>
    <xf numFmtId="4" fontId="7" fillId="4" borderId="41" xfId="22" applyNumberFormat="1" applyFont="1" applyFill="1" applyBorder="1" applyAlignment="1">
      <alignment horizontal="right" vertical="center" wrapText="1"/>
    </xf>
    <xf numFmtId="4" fontId="7" fillId="4" borderId="41" xfId="20" applyNumberFormat="1" applyFont="1" applyFill="1" applyBorder="1" applyAlignment="1">
      <alignment horizontal="right" vertical="center" wrapText="1"/>
    </xf>
    <xf numFmtId="4" fontId="7" fillId="4" borderId="41" xfId="23" applyNumberFormat="1" applyFont="1" applyFill="1" applyBorder="1" applyAlignment="1">
      <alignment horizontal="right" vertical="center" wrapText="1"/>
    </xf>
    <xf numFmtId="4" fontId="7" fillId="4" borderId="41" xfId="26" applyNumberFormat="1" applyFont="1" applyFill="1" applyBorder="1" applyAlignment="1">
      <alignment horizontal="right" vertical="center" wrapText="1"/>
    </xf>
    <xf numFmtId="4" fontId="7" fillId="4" borderId="41" xfId="27" applyNumberFormat="1" applyFont="1" applyFill="1" applyBorder="1" applyAlignment="1">
      <alignment horizontal="right" vertical="center" wrapText="1"/>
    </xf>
    <xf numFmtId="0" fontId="7" fillId="4" borderId="0" xfId="0" applyFont="1" applyFill="1"/>
    <xf numFmtId="0" fontId="49" fillId="13" borderId="0" xfId="0" applyFont="1" applyFill="1" applyBorder="1" applyAlignment="1">
      <alignment vertical="center" wrapText="1"/>
    </xf>
    <xf numFmtId="0" fontId="57" fillId="0" borderId="0" xfId="0" applyFont="1"/>
    <xf numFmtId="0" fontId="4" fillId="0" borderId="0" xfId="0" applyFont="1" applyBorder="1"/>
    <xf numFmtId="0" fontId="4" fillId="5" borderId="23" xfId="0" applyFont="1" applyFill="1" applyBorder="1" applyAlignment="1"/>
    <xf numFmtId="0" fontId="4" fillId="5" borderId="10" xfId="0" applyFont="1" applyFill="1" applyBorder="1"/>
    <xf numFmtId="0" fontId="4" fillId="5" borderId="4" xfId="0" applyFont="1" applyFill="1" applyBorder="1" applyAlignment="1"/>
    <xf numFmtId="0" fontId="4" fillId="5" borderId="8" xfId="0" applyFont="1" applyFill="1" applyBorder="1"/>
    <xf numFmtId="0" fontId="4" fillId="5" borderId="22" xfId="0" applyFont="1" applyFill="1" applyBorder="1" applyAlignment="1">
      <alignment horizontal="center" vertical="center"/>
    </xf>
    <xf numFmtId="0" fontId="10" fillId="0" borderId="95" xfId="0" applyFont="1" applyBorder="1" applyAlignment="1">
      <alignment horizontal="center" vertical="center" wrapText="1"/>
    </xf>
    <xf numFmtId="0" fontId="10" fillId="0" borderId="8" xfId="0" applyFont="1" applyFill="1" applyBorder="1" applyAlignment="1">
      <alignment horizontal="center" vertical="center" wrapText="1"/>
    </xf>
    <xf numFmtId="49" fontId="50" fillId="0" borderId="49" xfId="1" applyNumberFormat="1" applyFont="1" applyFill="1" applyBorder="1" applyAlignment="1" applyProtection="1">
      <alignment vertical="center" wrapText="1"/>
    </xf>
    <xf numFmtId="0" fontId="4" fillId="0" borderId="49" xfId="0" applyFont="1" applyFill="1" applyBorder="1" applyAlignment="1">
      <alignment horizontal="center" vertical="center"/>
    </xf>
    <xf numFmtId="49" fontId="50" fillId="5" borderId="49" xfId="1" applyNumberFormat="1" applyFont="1" applyFill="1" applyBorder="1" applyAlignment="1" applyProtection="1">
      <alignment vertical="center" wrapText="1"/>
    </xf>
    <xf numFmtId="0" fontId="50" fillId="5" borderId="49" xfId="1" applyFont="1" applyFill="1" applyBorder="1" applyAlignment="1" applyProtection="1"/>
    <xf numFmtId="49" fontId="50" fillId="0" borderId="18" xfId="1" applyNumberFormat="1" applyFont="1" applyFill="1" applyBorder="1" applyAlignment="1" applyProtection="1">
      <alignment vertical="center" wrapText="1"/>
    </xf>
    <xf numFmtId="0" fontId="4" fillId="0" borderId="18" xfId="0" applyFont="1" applyFill="1" applyBorder="1" applyAlignment="1">
      <alignment horizontal="center" vertical="center"/>
    </xf>
    <xf numFmtId="0" fontId="4" fillId="0" borderId="0" xfId="0" applyFont="1" applyFill="1" applyBorder="1"/>
    <xf numFmtId="0" fontId="4" fillId="0" borderId="0" xfId="0" applyFont="1" applyBorder="1" applyAlignment="1">
      <alignment vertical="center" wrapText="1"/>
    </xf>
    <xf numFmtId="0" fontId="4" fillId="0" borderId="0" xfId="0" applyFont="1" applyBorder="1" applyAlignment="1">
      <alignment wrapText="1"/>
    </xf>
    <xf numFmtId="0" fontId="50" fillId="0" borderId="0" xfId="1" applyFont="1" applyBorder="1" applyAlignment="1" applyProtection="1">
      <alignment horizontal="justify" vertical="center"/>
    </xf>
    <xf numFmtId="0" fontId="4" fillId="0" borderId="0" xfId="0" applyFont="1" applyBorder="1" applyAlignment="1">
      <alignment horizontal="justify" vertical="center"/>
    </xf>
    <xf numFmtId="0" fontId="12" fillId="0" borderId="0" xfId="0" applyFont="1" applyBorder="1" applyAlignment="1">
      <alignment horizontal="justify" vertical="center"/>
    </xf>
    <xf numFmtId="0" fontId="50" fillId="0" borderId="0" xfId="1" applyFont="1" applyBorder="1" applyAlignment="1" applyProtection="1">
      <alignment vertical="center"/>
    </xf>
    <xf numFmtId="0" fontId="4" fillId="0" borderId="0" xfId="0" applyFont="1" applyAlignment="1">
      <alignment wrapText="1"/>
    </xf>
    <xf numFmtId="14" fontId="4" fillId="5" borderId="31" xfId="0" applyNumberFormat="1" applyFont="1" applyFill="1" applyBorder="1" applyAlignment="1">
      <alignment horizontal="center" vertical="center"/>
    </xf>
    <xf numFmtId="164" fontId="2" fillId="0" borderId="16" xfId="49" applyFont="1" applyBorder="1" applyAlignment="1">
      <alignment horizontal="left" vertical="top" wrapText="1"/>
    </xf>
    <xf numFmtId="49" fontId="4" fillId="0" borderId="45"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6" xfId="0" applyFont="1" applyFill="1" applyBorder="1" applyAlignment="1">
      <alignment horizontal="left" vertical="center" wrapText="1"/>
    </xf>
    <xf numFmtId="49" fontId="4" fillId="0" borderId="11"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0" fontId="4" fillId="15"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49" fillId="13" borderId="4" xfId="0" applyFont="1" applyFill="1" applyBorder="1" applyAlignment="1">
      <alignment horizontal="center" vertical="center" wrapText="1"/>
    </xf>
    <xf numFmtId="0" fontId="49" fillId="13" borderId="8" xfId="0" applyFont="1" applyFill="1" applyBorder="1" applyAlignment="1">
      <alignment horizontal="center" vertical="center" wrapText="1"/>
    </xf>
    <xf numFmtId="0" fontId="49" fillId="13" borderId="20" xfId="0" applyFont="1" applyFill="1" applyBorder="1" applyAlignment="1">
      <alignment horizontal="center" vertical="center" wrapText="1"/>
    </xf>
    <xf numFmtId="49" fontId="10" fillId="13" borderId="4" xfId="0" applyNumberFormat="1" applyFont="1" applyFill="1" applyBorder="1" applyAlignment="1">
      <alignment horizontal="left" vertical="center"/>
    </xf>
    <xf numFmtId="49" fontId="10" fillId="13" borderId="8" xfId="0" applyNumberFormat="1" applyFont="1" applyFill="1" applyBorder="1" applyAlignment="1">
      <alignment horizontal="left" vertical="center"/>
    </xf>
    <xf numFmtId="49" fontId="10"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2" fillId="0" borderId="48" xfId="0" applyFont="1" applyFill="1" applyBorder="1" applyAlignment="1">
      <alignment horizontal="center" vertical="center" wrapText="1"/>
    </xf>
    <xf numFmtId="0" fontId="2" fillId="0" borderId="40" xfId="0" applyFont="1" applyFill="1" applyBorder="1" applyAlignment="1">
      <alignment horizontal="center" vertical="center" wrapText="1"/>
    </xf>
    <xf numFmtId="49" fontId="30" fillId="13" borderId="10" xfId="1" applyNumberFormat="1" applyFont="1" applyFill="1" applyBorder="1" applyAlignment="1" applyProtection="1">
      <alignment horizontal="left" vertical="top" wrapText="1"/>
    </xf>
    <xf numFmtId="49" fontId="30" fillId="13" borderId="32" xfId="1" applyNumberFormat="1" applyFont="1" applyFill="1" applyBorder="1" applyAlignment="1" applyProtection="1">
      <alignment horizontal="left" vertical="top" wrapText="1"/>
    </xf>
    <xf numFmtId="0" fontId="2" fillId="0" borderId="58" xfId="0" applyFont="1" applyFill="1" applyBorder="1" applyAlignment="1">
      <alignment horizontal="center" vertical="center" wrapText="1"/>
    </xf>
    <xf numFmtId="49" fontId="1" fillId="13" borderId="51"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7"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8"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1" xfId="46" applyFont="1" applyBorder="1" applyAlignment="1">
      <alignment horizontal="center" vertical="center" wrapText="1"/>
    </xf>
    <xf numFmtId="0" fontId="7" fillId="0" borderId="11"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57" xfId="0" applyFont="1" applyBorder="1" applyAlignment="1">
      <alignment horizontal="center" vertical="center"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41" xfId="0" applyFont="1" applyBorder="1" applyAlignment="1">
      <alignment horizontal="left" vertical="top" wrapText="1"/>
    </xf>
    <xf numFmtId="0" fontId="2" fillId="0" borderId="9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4" xfId="0" applyFont="1" applyBorder="1" applyAlignment="1">
      <alignment horizontal="center" vertical="center" wrapText="1"/>
    </xf>
    <xf numFmtId="0" fontId="1" fillId="7" borderId="45" xfId="0" applyFont="1" applyFill="1" applyBorder="1" applyAlignment="1">
      <alignment horizontal="center" vertical="center"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2" fillId="0" borderId="45" xfId="0" applyFont="1" applyFill="1" applyBorder="1" applyAlignment="1">
      <alignment horizontal="center" vertical="center" wrapText="1"/>
    </xf>
    <xf numFmtId="49" fontId="1" fillId="13" borderId="51" xfId="0" applyNumberFormat="1" applyFont="1" applyFill="1" applyBorder="1" applyAlignment="1">
      <alignment horizontal="left" wrapText="1"/>
    </xf>
    <xf numFmtId="0" fontId="27" fillId="0" borderId="51" xfId="0" applyFont="1" applyFill="1" applyBorder="1" applyAlignment="1">
      <alignment horizontal="left"/>
    </xf>
    <xf numFmtId="0" fontId="27" fillId="0" borderId="0" xfId="0" applyFont="1" applyFill="1" applyBorder="1" applyAlignment="1">
      <alignment horizontal="left"/>
    </xf>
    <xf numFmtId="0" fontId="27" fillId="0" borderId="37"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3" xfId="0" applyFont="1" applyBorder="1" applyAlignment="1">
      <alignment horizontal="left" vertical="center" wrapText="1"/>
    </xf>
    <xf numFmtId="0" fontId="7" fillId="0" borderId="34"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0" fontId="27" fillId="4" borderId="51"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37" fillId="0" borderId="31" xfId="0" applyFont="1" applyFill="1" applyBorder="1" applyAlignment="1">
      <alignment horizontal="center" vertical="center" wrapText="1"/>
    </xf>
    <xf numFmtId="0" fontId="37" fillId="0" borderId="45"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6" xfId="0" applyFont="1" applyFill="1" applyBorder="1" applyAlignment="1">
      <alignment horizontal="center" vertical="center" wrapText="1"/>
    </xf>
    <xf numFmtId="0" fontId="9" fillId="7" borderId="5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8" xfId="0" applyFont="1" applyFill="1" applyBorder="1" applyAlignment="1">
      <alignment horizontal="center" vertical="center" wrapText="1"/>
    </xf>
    <xf numFmtId="49" fontId="7" fillId="0" borderId="9" xfId="54" applyNumberFormat="1" applyFont="1" applyBorder="1" applyAlignment="1">
      <alignment horizontal="left" vertical="center" wrapText="1"/>
    </xf>
    <xf numFmtId="49" fontId="7" fillId="0" borderId="41" xfId="54" applyNumberFormat="1" applyFont="1" applyBorder="1" applyAlignment="1">
      <alignment horizontal="left" vertical="center" wrapText="1"/>
    </xf>
    <xf numFmtId="49" fontId="7" fillId="18" borderId="9" xfId="54" applyNumberFormat="1" applyFont="1" applyFill="1" applyBorder="1" applyAlignment="1">
      <alignment horizontal="left" vertical="center" wrapText="1"/>
    </xf>
    <xf numFmtId="49" fontId="7" fillId="18" borderId="41"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2"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4"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1" xfId="53" applyNumberFormat="1" applyFont="1" applyBorder="1" applyAlignment="1">
      <alignment horizontal="left" vertical="center" wrapText="1"/>
    </xf>
    <xf numFmtId="49" fontId="7" fillId="18" borderId="9" xfId="53" applyNumberFormat="1" applyFont="1" applyFill="1" applyBorder="1" applyAlignment="1">
      <alignment horizontal="left" vertical="center" wrapText="1"/>
    </xf>
    <xf numFmtId="49" fontId="7" fillId="18" borderId="41"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1"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3" xfId="54" applyNumberFormat="1" applyFont="1" applyFill="1" applyBorder="1" applyAlignment="1">
      <alignment horizontal="center" vertical="center" wrapText="1"/>
    </xf>
    <xf numFmtId="164" fontId="56" fillId="0" borderId="9" xfId="54" applyFont="1" applyBorder="1" applyAlignment="1">
      <alignment horizontal="left" vertical="center" wrapText="1"/>
    </xf>
    <xf numFmtId="164" fontId="56" fillId="0" borderId="41" xfId="54"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2"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8" xfId="0" applyFont="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3" xfId="0" applyFont="1" applyFill="1" applyBorder="1" applyAlignment="1">
      <alignment horizontal="left" vertical="center" wrapText="1"/>
    </xf>
    <xf numFmtId="49" fontId="7" fillId="0" borderId="51"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7"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2" xfId="0" applyNumberFormat="1" applyFont="1" applyBorder="1" applyAlignment="1">
      <alignment horizontal="center" wrapText="1"/>
    </xf>
    <xf numFmtId="49" fontId="9" fillId="7" borderId="33"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2" xfId="0" applyNumberFormat="1" applyFont="1" applyFill="1" applyBorder="1" applyAlignment="1">
      <alignment horizontal="left" wrapText="1"/>
    </xf>
    <xf numFmtId="49" fontId="7" fillId="0" borderId="36"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1"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0" fontId="9" fillId="7" borderId="10" xfId="0" applyFont="1" applyFill="1" applyBorder="1" applyAlignment="1">
      <alignment horizontal="center" vertical="center" wrapText="1"/>
    </xf>
    <xf numFmtId="0" fontId="4" fillId="4" borderId="23" xfId="0" applyNumberFormat="1" applyFont="1" applyFill="1" applyBorder="1" applyAlignment="1">
      <alignment horizontal="left" vertical="center" wrapText="1"/>
    </xf>
    <xf numFmtId="0" fontId="4" fillId="4" borderId="10" xfId="0" applyNumberFormat="1" applyFont="1" applyFill="1" applyBorder="1" applyAlignment="1">
      <alignment horizontal="left" vertical="center" wrapText="1"/>
    </xf>
    <xf numFmtId="0" fontId="4" fillId="4" borderId="32" xfId="0" applyNumberFormat="1" applyFont="1" applyFill="1" applyBorder="1" applyAlignment="1">
      <alignment horizontal="left" vertical="center" wrapText="1"/>
    </xf>
    <xf numFmtId="0" fontId="4" fillId="0" borderId="38" xfId="0" applyNumberFormat="1" applyFont="1" applyFill="1" applyBorder="1" applyAlignment="1">
      <alignment horizontal="left" vertical="center" wrapText="1"/>
    </xf>
    <xf numFmtId="0" fontId="4" fillId="0" borderId="50"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8" xfId="0" applyNumberFormat="1" applyFont="1" applyFill="1" applyBorder="1" applyAlignment="1">
      <alignment horizontal="center" vertical="center" wrapText="1"/>
    </xf>
    <xf numFmtId="49" fontId="4" fillId="0" borderId="48"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2" xfId="0" applyNumberFormat="1" applyFont="1" applyFill="1" applyBorder="1" applyAlignment="1">
      <alignment horizontal="left" vertical="center" wrapText="1"/>
    </xf>
    <xf numFmtId="49" fontId="7" fillId="4" borderId="11" xfId="0" applyNumberFormat="1" applyFont="1" applyFill="1" applyBorder="1" applyAlignment="1">
      <alignment horizontal="left" vertical="center" wrapText="1"/>
    </xf>
    <xf numFmtId="0" fontId="7" fillId="0" borderId="11" xfId="0" applyFont="1" applyBorder="1" applyAlignment="1">
      <alignment horizontal="left"/>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5" xfId="0" applyNumberFormat="1" applyFont="1" applyFill="1" applyBorder="1" applyAlignment="1">
      <alignment horizontal="center" vertical="center" wrapText="1"/>
    </xf>
    <xf numFmtId="49" fontId="8" fillId="6" borderId="36"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0"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3" xfId="0" applyNumberFormat="1" applyFont="1" applyFill="1" applyBorder="1" applyAlignment="1">
      <alignment horizontal="left" vertical="center" wrapText="1"/>
    </xf>
    <xf numFmtId="49" fontId="7" fillId="5" borderId="11" xfId="0" applyNumberFormat="1" applyFont="1" applyFill="1" applyBorder="1" applyAlignment="1">
      <alignment horizontal="left" vertical="center" wrapText="1"/>
    </xf>
    <xf numFmtId="49" fontId="9" fillId="7" borderId="51"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49" fontId="27" fillId="0" borderId="0" xfId="0" applyNumberFormat="1" applyFont="1" applyAlignment="1">
      <alignment horizontal="center" vertical="center" wrapText="1"/>
    </xf>
    <xf numFmtId="0" fontId="1" fillId="7" borderId="47" xfId="0" applyFont="1" applyFill="1" applyBorder="1" applyAlignment="1">
      <alignment horizontal="center" vertical="center" wrapText="1"/>
    </xf>
    <xf numFmtId="49" fontId="30" fillId="13" borderId="10" xfId="1" applyNumberFormat="1" applyFont="1" applyFill="1" applyBorder="1" applyAlignment="1" applyProtection="1">
      <alignment horizontal="center" vertical="top"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4" xfId="0" applyNumberFormat="1" applyFont="1" applyBorder="1" applyAlignment="1">
      <alignment horizontal="left" vertical="top" wrapText="1"/>
    </xf>
    <xf numFmtId="0" fontId="1" fillId="7" borderId="56" xfId="0"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59"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30"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2" xfId="0" applyFont="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1" fillId="0" borderId="31"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4"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2" fillId="0" borderId="61" xfId="0" applyFont="1" applyBorder="1" applyAlignment="1">
      <alignment horizontal="center" vertical="center" wrapText="1"/>
    </xf>
    <xf numFmtId="0" fontId="2" fillId="0" borderId="60"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0" fillId="0" borderId="21" xfId="1" applyFont="1" applyFill="1" applyBorder="1" applyAlignment="1" applyProtection="1">
      <alignment horizontal="left" vertical="center" wrapText="1"/>
    </xf>
    <xf numFmtId="0" fontId="0" fillId="0" borderId="87" xfId="0" applyBorder="1" applyAlignment="1">
      <alignment vertical="center" wrapText="1"/>
    </xf>
    <xf numFmtId="0" fontId="0" fillId="0" borderId="78" xfId="0" applyBorder="1" applyAlignment="1">
      <alignment vertical="center" wrapText="1"/>
    </xf>
    <xf numFmtId="0" fontId="0" fillId="0" borderId="88" xfId="0" applyBorder="1" applyAlignment="1">
      <alignment vertical="center" wrapText="1"/>
    </xf>
    <xf numFmtId="0" fontId="32" fillId="0" borderId="72" xfId="0" applyFont="1" applyBorder="1" applyAlignment="1">
      <alignment vertical="center" wrapText="1"/>
    </xf>
    <xf numFmtId="0" fontId="0" fillId="0" borderId="71" xfId="0" applyBorder="1" applyAlignment="1">
      <alignment vertical="center" wrapText="1"/>
    </xf>
    <xf numFmtId="0" fontId="0" fillId="0" borderId="89"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0" xfId="1" applyFont="1" applyFill="1" applyBorder="1" applyAlignment="1" applyProtection="1">
      <alignment horizontal="left" vertical="center" wrapText="1"/>
    </xf>
    <xf numFmtId="0" fontId="1" fillId="7" borderId="30" xfId="0" applyFont="1" applyFill="1" applyBorder="1" applyAlignment="1">
      <alignment horizontal="center" vertical="center" wrapText="1"/>
    </xf>
    <xf numFmtId="0" fontId="22" fillId="0" borderId="65"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18" xfId="0" applyFont="1" applyBorder="1" applyAlignment="1">
      <alignment horizontal="center" vertical="center" wrapText="1"/>
    </xf>
    <xf numFmtId="0" fontId="10" fillId="16" borderId="0" xfId="0" applyFont="1" applyFill="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2" xfId="0" applyFont="1" applyBorder="1" applyAlignment="1">
      <alignment horizontal="center" vertical="center"/>
    </xf>
    <xf numFmtId="0" fontId="21" fillId="0" borderId="51" xfId="0" applyFont="1" applyBorder="1" applyAlignment="1">
      <alignment horizontal="center" vertical="center"/>
    </xf>
    <xf numFmtId="0" fontId="21" fillId="0" borderId="0" xfId="0" applyFont="1" applyBorder="1" applyAlignment="1">
      <alignment horizontal="center" vertical="center"/>
    </xf>
    <xf numFmtId="0" fontId="21" fillId="0" borderId="37"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0" xfId="0" applyFont="1" applyBorder="1" applyAlignment="1">
      <alignment horizontal="center" vertical="center"/>
    </xf>
    <xf numFmtId="0" fontId="3" fillId="13" borderId="10" xfId="1" applyFill="1" applyBorder="1" applyAlignment="1" applyProtection="1">
      <alignment horizontal="left" vertical="center" wrapText="1"/>
    </xf>
    <xf numFmtId="0" fontId="3" fillId="13" borderId="32" xfId="1" applyFill="1" applyBorder="1" applyAlignment="1" applyProtection="1">
      <alignment horizontal="left" vertical="center" wrapText="1"/>
    </xf>
    <xf numFmtId="0" fontId="23" fillId="0" borderId="51"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7"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2" xfId="0" applyNumberFormat="1" applyFont="1" applyFill="1" applyBorder="1" applyAlignment="1">
      <alignment horizontal="left" vertical="center" wrapText="1"/>
    </xf>
    <xf numFmtId="0" fontId="21" fillId="12" borderId="85" xfId="0" applyFont="1" applyFill="1" applyBorder="1" applyAlignment="1">
      <alignment horizontal="left" vertical="center" wrapText="1" indent="7"/>
    </xf>
    <xf numFmtId="0" fontId="21" fillId="12" borderId="76" xfId="0" applyFont="1" applyFill="1" applyBorder="1" applyAlignment="1">
      <alignment horizontal="left" vertical="center" wrapText="1" indent="7"/>
    </xf>
    <xf numFmtId="0" fontId="21" fillId="12" borderId="86" xfId="0" applyFont="1" applyFill="1" applyBorder="1" applyAlignment="1">
      <alignment horizontal="left" vertical="center" wrapText="1" indent="7"/>
    </xf>
    <xf numFmtId="0" fontId="21" fillId="12" borderId="85" xfId="0" applyFont="1" applyFill="1" applyBorder="1" applyAlignment="1">
      <alignment horizontal="center" vertical="center" wrapText="1"/>
    </xf>
    <xf numFmtId="0" fontId="21" fillId="12" borderId="76" xfId="0" applyFont="1" applyFill="1" applyBorder="1" applyAlignment="1">
      <alignment horizontal="center" vertical="center" wrapText="1"/>
    </xf>
    <xf numFmtId="0" fontId="21" fillId="12" borderId="86" xfId="0" applyFont="1" applyFill="1" applyBorder="1" applyAlignment="1">
      <alignment horizontal="center" vertical="center" wrapText="1"/>
    </xf>
    <xf numFmtId="0" fontId="21" fillId="12" borderId="85" xfId="0" applyFont="1" applyFill="1" applyBorder="1" applyAlignment="1">
      <alignment horizontal="left" vertical="center" wrapText="1" indent="4"/>
    </xf>
    <xf numFmtId="0" fontId="21" fillId="12" borderId="76" xfId="0" applyFont="1" applyFill="1" applyBorder="1" applyAlignment="1">
      <alignment horizontal="left" vertical="center" wrapText="1" indent="4"/>
    </xf>
    <xf numFmtId="0" fontId="21" fillId="12" borderId="86" xfId="0" applyFont="1" applyFill="1" applyBorder="1" applyAlignment="1">
      <alignment horizontal="left" vertical="center" wrapText="1" indent="4"/>
    </xf>
    <xf numFmtId="0" fontId="21" fillId="12" borderId="85" xfId="0" applyFont="1" applyFill="1" applyBorder="1" applyAlignment="1">
      <alignment horizontal="left" vertical="center" wrapText="1" indent="15"/>
    </xf>
    <xf numFmtId="0" fontId="21" fillId="12" borderId="76" xfId="0" applyFont="1" applyFill="1" applyBorder="1" applyAlignment="1">
      <alignment horizontal="left" vertical="center" wrapText="1" indent="15"/>
    </xf>
    <xf numFmtId="0" fontId="21" fillId="12" borderId="86" xfId="0" applyFont="1" applyFill="1" applyBorder="1" applyAlignment="1">
      <alignment horizontal="left" vertical="center" wrapText="1" indent="15"/>
    </xf>
    <xf numFmtId="0" fontId="42" fillId="17" borderId="51" xfId="0" applyFont="1" applyFill="1" applyBorder="1" applyAlignment="1">
      <alignment horizontal="left" vertical="center" wrapText="1"/>
    </xf>
    <xf numFmtId="0" fontId="42" fillId="17" borderId="0" xfId="0" applyFont="1" applyFill="1" applyBorder="1" applyAlignment="1">
      <alignment horizontal="left" vertical="center" wrapText="1"/>
    </xf>
    <xf numFmtId="0" fontId="42" fillId="17" borderId="37" xfId="0" applyFont="1" applyFill="1" applyBorder="1" applyAlignment="1">
      <alignment horizontal="left" vertical="center" wrapText="1"/>
    </xf>
    <xf numFmtId="49" fontId="27" fillId="0" borderId="51"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7" xfId="0" applyNumberFormat="1" applyFont="1" applyFill="1" applyBorder="1" applyAlignment="1">
      <alignment horizontal="left" vertical="top" wrapText="1"/>
    </xf>
    <xf numFmtId="0" fontId="1" fillId="7" borderId="2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5" fillId="0" borderId="95" xfId="0" applyFont="1" applyBorder="1" applyAlignment="1">
      <alignment horizontal="left" vertical="center" wrapText="1"/>
    </xf>
    <xf numFmtId="0" fontId="7" fillId="5" borderId="51"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7" xfId="1" applyFont="1" applyFill="1" applyBorder="1" applyAlignment="1" applyProtection="1">
      <alignment horizontal="left" vertical="center" wrapText="1"/>
    </xf>
    <xf numFmtId="0" fontId="28" fillId="0" borderId="0" xfId="0" applyFont="1" applyAlignment="1">
      <alignment horizontal="left" vertical="center" wrapText="1"/>
    </xf>
    <xf numFmtId="0" fontId="46" fillId="0" borderId="65" xfId="0" applyFont="1" applyBorder="1" applyAlignment="1">
      <alignment horizontal="left" vertical="center" wrapText="1"/>
    </xf>
    <xf numFmtId="0" fontId="46" fillId="0" borderId="49" xfId="0" applyFont="1" applyBorder="1" applyAlignment="1">
      <alignment horizontal="left" vertical="center" wrapText="1"/>
    </xf>
    <xf numFmtId="0" fontId="46" fillId="0" borderId="18" xfId="0" applyFont="1" applyBorder="1" applyAlignment="1">
      <alignment horizontal="left" vertical="center" wrapText="1"/>
    </xf>
    <xf numFmtId="0" fontId="45" fillId="0" borderId="4"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20"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20"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30" xfId="0" applyFont="1" applyBorder="1" applyAlignment="1">
      <alignment horizontal="center" vertical="center" wrapText="1"/>
    </xf>
    <xf numFmtId="0" fontId="28" fillId="0" borderId="0" xfId="0" applyFont="1" applyAlignment="1">
      <alignment horizontal="left" vertical="center"/>
    </xf>
    <xf numFmtId="0" fontId="8" fillId="0" borderId="0" xfId="0" applyFont="1" applyAlignment="1">
      <alignment horizontal="left" vertical="center"/>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8" fillId="0" borderId="32" xfId="0" applyFont="1" applyBorder="1" applyAlignment="1">
      <alignment horizontal="left" vertical="center" wrapText="1"/>
    </xf>
    <xf numFmtId="0" fontId="7" fillId="0" borderId="34"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49" fontId="31" fillId="13" borderId="10" xfId="1" applyNumberFormat="1" applyFont="1" applyFill="1" applyBorder="1" applyAlignment="1" applyProtection="1">
      <alignment horizontal="left" wrapText="1"/>
    </xf>
    <xf numFmtId="49" fontId="31" fillId="13" borderId="32" xfId="1" applyNumberFormat="1" applyFont="1" applyFill="1" applyBorder="1" applyAlignment="1" applyProtection="1">
      <alignment horizontal="left"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1"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7" xfId="0" applyNumberFormat="1" applyFont="1" applyFill="1" applyBorder="1" applyAlignment="1">
      <alignment horizontal="left" vertical="center" wrapText="1"/>
    </xf>
    <xf numFmtId="0" fontId="39" fillId="10" borderId="93" xfId="0" applyFont="1" applyFill="1" applyBorder="1" applyAlignment="1">
      <alignment vertical="center" wrapText="1"/>
    </xf>
    <xf numFmtId="0" fontId="38" fillId="10" borderId="74" xfId="0" applyFont="1" applyFill="1" applyBorder="1" applyAlignment="1">
      <alignment vertical="center" wrapText="1"/>
    </xf>
    <xf numFmtId="0" fontId="39" fillId="10" borderId="69" xfId="0" applyFont="1" applyFill="1" applyBorder="1" applyAlignment="1">
      <alignment horizontal="center" vertical="center" textRotation="90" wrapText="1"/>
    </xf>
    <xf numFmtId="0" fontId="39" fillId="10" borderId="74" xfId="0" applyFont="1" applyFill="1" applyBorder="1" applyAlignment="1">
      <alignment horizontal="center" vertical="center" textRotation="90" wrapText="1"/>
    </xf>
    <xf numFmtId="0" fontId="39" fillId="10" borderId="71" xfId="0" applyFont="1" applyFill="1" applyBorder="1" applyAlignment="1">
      <alignment horizontal="left" vertical="center" wrapText="1" indent="2"/>
    </xf>
    <xf numFmtId="0" fontId="39" fillId="10" borderId="72" xfId="0" applyFont="1" applyFill="1" applyBorder="1" applyAlignment="1">
      <alignment horizontal="left" vertical="center" wrapText="1" indent="2"/>
    </xf>
    <xf numFmtId="0" fontId="39" fillId="10" borderId="71"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39" fillId="10" borderId="72" xfId="0" applyFont="1" applyFill="1" applyBorder="1" applyAlignment="1">
      <alignment horizontal="center" vertical="center" wrapText="1"/>
    </xf>
    <xf numFmtId="0" fontId="39" fillId="0" borderId="92" xfId="0" applyFont="1" applyFill="1" applyBorder="1" applyAlignment="1">
      <alignment horizontal="center" vertical="center" textRotation="90" wrapText="1"/>
    </xf>
    <xf numFmtId="0" fontId="39" fillId="0" borderId="94" xfId="0" applyFont="1" applyFill="1" applyBorder="1" applyAlignment="1">
      <alignment horizontal="center" vertical="center" textRotation="90"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38" fillId="0" borderId="36" xfId="0" applyFont="1" applyBorder="1" applyAlignment="1">
      <alignment horizontal="left" vertical="center" wrapText="1"/>
    </xf>
    <xf numFmtId="49" fontId="41"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3"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6" xfId="0" applyNumberFormat="1" applyFont="1" applyBorder="1" applyAlignment="1">
      <alignment horizontal="center" vertical="center" wrapText="1"/>
    </xf>
    <xf numFmtId="49" fontId="38" fillId="0" borderId="40"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3"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0" fontId="38" fillId="10" borderId="19" xfId="0" applyFont="1" applyFill="1" applyBorder="1" applyAlignment="1">
      <alignment horizontal="left" vertical="center" wrapText="1"/>
    </xf>
    <xf numFmtId="0" fontId="38" fillId="10" borderId="29" xfId="0" applyFont="1" applyFill="1" applyBorder="1" applyAlignment="1">
      <alignment horizontal="left" vertical="center" wrapText="1"/>
    </xf>
    <xf numFmtId="0" fontId="1" fillId="7" borderId="95" xfId="0" applyFont="1" applyFill="1" applyBorder="1" applyAlignment="1">
      <alignment horizontal="center" vertical="center" wrapText="1"/>
    </xf>
    <xf numFmtId="0" fontId="8" fillId="0" borderId="0" xfId="0" applyFont="1" applyBorder="1" applyAlignment="1">
      <alignment horizontal="justify" vertical="center" wrapText="1"/>
    </xf>
    <xf numFmtId="0" fontId="28" fillId="0" borderId="0" xfId="0" applyFont="1" applyAlignment="1">
      <alignment horizontal="left" vertical="top" wrapText="1"/>
    </xf>
    <xf numFmtId="0" fontId="28" fillId="0" borderId="0" xfId="0" applyFont="1" applyAlignment="1">
      <alignment horizontal="justify" vertical="center"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19" fillId="4" borderId="51" xfId="0" applyFont="1" applyFill="1" applyBorder="1" applyAlignment="1">
      <alignment horizontal="left"/>
    </xf>
    <xf numFmtId="0" fontId="19" fillId="4" borderId="0" xfId="0" applyFont="1" applyFill="1" applyBorder="1" applyAlignment="1">
      <alignment horizontal="left"/>
    </xf>
    <xf numFmtId="0" fontId="28" fillId="0" borderId="0" xfId="0" applyFont="1" applyBorder="1" applyAlignment="1">
      <alignment horizontal="justify" vertical="center" wrapText="1"/>
    </xf>
    <xf numFmtId="0" fontId="7" fillId="0" borderId="0" xfId="0" applyFont="1" applyFill="1" applyBorder="1" applyAlignment="1">
      <alignment horizontal="left" vertical="top" wrapText="1"/>
    </xf>
    <xf numFmtId="0" fontId="43" fillId="0" borderId="23"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0" xfId="0" applyFont="1" applyBorder="1" applyAlignment="1">
      <alignment horizontal="center" vertical="center" wrapText="1"/>
    </xf>
    <xf numFmtId="0" fontId="28" fillId="0" borderId="0" xfId="0" applyFont="1" applyAlignment="1">
      <alignment vertical="center" wrapText="1"/>
    </xf>
    <xf numFmtId="0" fontId="28" fillId="0" borderId="0" xfId="0" applyFont="1" applyFill="1" applyBorder="1" applyAlignment="1">
      <alignment horizontal="justify" vertical="center" wrapText="1"/>
    </xf>
    <xf numFmtId="49" fontId="4" fillId="0" borderId="38" xfId="0" applyNumberFormat="1" applyFont="1" applyFill="1" applyBorder="1" applyAlignment="1" applyProtection="1">
      <alignment horizontal="left" vertical="center" wrapText="1"/>
    </xf>
    <xf numFmtId="49" fontId="4" fillId="0" borderId="50" xfId="0" applyNumberFormat="1" applyFont="1" applyFill="1" applyBorder="1" applyAlignment="1" applyProtection="1">
      <alignment horizontal="left" vertical="center" wrapText="1"/>
    </xf>
    <xf numFmtId="49" fontId="4" fillId="0" borderId="43" xfId="0" applyNumberFormat="1" applyFont="1" applyFill="1" applyBorder="1" applyAlignment="1" applyProtection="1">
      <alignment horizontal="left" vertical="center" wrapText="1"/>
    </xf>
    <xf numFmtId="0" fontId="4" fillId="0" borderId="3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2" fillId="5" borderId="51" xfId="0" applyFont="1" applyFill="1" applyBorder="1" applyAlignment="1">
      <alignment horizontal="left" vertical="center" wrapText="1"/>
    </xf>
    <xf numFmtId="0" fontId="2" fillId="5" borderId="37"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4"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7"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7" xfId="1" applyNumberFormat="1" applyFont="1" applyFill="1" applyBorder="1" applyAlignment="1" applyProtection="1">
      <alignment horizontal="left" wrapText="1"/>
    </xf>
    <xf numFmtId="0" fontId="4" fillId="0" borderId="48"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7" xfId="1" applyNumberFormat="1" applyFont="1" applyFill="1" applyBorder="1" applyAlignment="1" applyProtection="1">
      <alignment horizontal="left" vertical="top" wrapText="1"/>
    </xf>
    <xf numFmtId="49" fontId="1" fillId="7" borderId="32" xfId="0" applyNumberFormat="1" applyFont="1" applyFill="1" applyBorder="1" applyAlignment="1">
      <alignment horizontal="center" vertical="center" wrapText="1"/>
    </xf>
    <xf numFmtId="49" fontId="7" fillId="0" borderId="65" xfId="0" applyNumberFormat="1" applyFont="1" applyFill="1" applyBorder="1" applyAlignment="1">
      <alignment horizontal="center" vertical="center" wrapText="1"/>
    </xf>
    <xf numFmtId="49" fontId="7" fillId="0" borderId="49"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0" xfId="0" applyFont="1" applyAlignment="1">
      <alignment horizontal="left" vertical="top" wrapText="1"/>
    </xf>
    <xf numFmtId="49" fontId="7" fillId="0" borderId="28" xfId="0" applyNumberFormat="1" applyFont="1" applyFill="1" applyBorder="1" applyAlignment="1">
      <alignment horizontal="center" vertical="center" wrapText="1"/>
    </xf>
    <xf numFmtId="49" fontId="7" fillId="0" borderId="4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38"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4" borderId="16" xfId="0" applyFont="1" applyFill="1" applyBorder="1" applyAlignment="1">
      <alignment horizontal="left" vertical="top" wrapText="1"/>
    </xf>
    <xf numFmtId="0" fontId="4" fillId="4" borderId="61" xfId="0" applyFont="1" applyFill="1" applyBorder="1" applyAlignment="1">
      <alignment horizontal="left" vertical="top" wrapText="1"/>
    </xf>
    <xf numFmtId="0" fontId="4" fillId="4" borderId="35" xfId="0" applyFont="1" applyFill="1" applyBorder="1" applyAlignment="1">
      <alignment horizontal="left" vertical="top" wrapText="1"/>
    </xf>
    <xf numFmtId="49" fontId="4" fillId="0" borderId="36"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0" xfId="0" applyNumberFormat="1" applyFont="1" applyFill="1" applyBorder="1" applyAlignment="1">
      <alignment horizontal="center" vertical="center" wrapText="1"/>
    </xf>
    <xf numFmtId="49" fontId="4" fillId="8" borderId="46" xfId="0" applyNumberFormat="1" applyFont="1" applyFill="1" applyBorder="1" applyAlignment="1">
      <alignment horizontal="center" vertical="center" wrapText="1"/>
    </xf>
    <xf numFmtId="0" fontId="7" fillId="0" borderId="59" xfId="0" applyFont="1" applyFill="1" applyBorder="1" applyAlignment="1">
      <alignment horizontal="left" vertical="top" wrapText="1"/>
    </xf>
    <xf numFmtId="0" fontId="7" fillId="0" borderId="61" xfId="0" applyFont="1" applyFill="1" applyBorder="1" applyAlignment="1">
      <alignment horizontal="left" vertical="top" wrapText="1"/>
    </xf>
    <xf numFmtId="0" fontId="7" fillId="0" borderId="60"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61" xfId="0" applyFont="1" applyFill="1" applyBorder="1" applyAlignment="1">
      <alignment horizontal="left" vertical="top" wrapText="1"/>
    </xf>
    <xf numFmtId="0" fontId="4" fillId="0" borderId="35" xfId="0" applyFont="1" applyFill="1" applyBorder="1" applyAlignment="1">
      <alignment horizontal="left" vertical="top" wrapText="1"/>
    </xf>
    <xf numFmtId="0" fontId="4" fillId="0" borderId="60"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4"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62"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3"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0" fontId="1" fillId="7" borderId="90" xfId="0" applyFont="1" applyFill="1" applyBorder="1" applyAlignment="1">
      <alignment horizontal="center" vertical="center" wrapText="1"/>
    </xf>
    <xf numFmtId="0" fontId="1" fillId="7" borderId="68" xfId="0"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0" xfId="0" applyFont="1" applyAlignment="1">
      <alignment horizontal="left" wrapText="1"/>
    </xf>
    <xf numFmtId="49" fontId="10" fillId="0" borderId="65" xfId="0" applyNumberFormat="1" applyFont="1" applyFill="1" applyBorder="1" applyAlignment="1">
      <alignment horizontal="center" vertical="center" wrapText="1"/>
    </xf>
    <xf numFmtId="49" fontId="10" fillId="0" borderId="49"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0" fontId="2" fillId="5" borderId="51" xfId="0" applyFont="1" applyFill="1" applyBorder="1" applyAlignment="1">
      <alignment horizontal="left" vertical="center"/>
    </xf>
    <xf numFmtId="0" fontId="2" fillId="5" borderId="0" xfId="0" applyFont="1" applyFill="1" applyBorder="1" applyAlignment="1">
      <alignment horizontal="left" vertical="center"/>
    </xf>
    <xf numFmtId="49" fontId="1" fillId="7" borderId="95" xfId="0" applyNumberFormat="1" applyFont="1" applyFill="1" applyBorder="1" applyAlignment="1">
      <alignment horizontal="center" vertical="center" wrapText="1"/>
    </xf>
    <xf numFmtId="0" fontId="2" fillId="5" borderId="37" xfId="0" applyFont="1" applyFill="1" applyBorder="1" applyAlignment="1">
      <alignment horizontal="left" vertical="center"/>
    </xf>
    <xf numFmtId="49" fontId="7" fillId="0" borderId="10" xfId="0" applyNumberFormat="1" applyFont="1" applyFill="1" applyBorder="1" applyAlignment="1">
      <alignment horizontal="left" vertical="center" wrapText="1"/>
    </xf>
    <xf numFmtId="0" fontId="7" fillId="0" borderId="65"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49" fontId="7" fillId="0" borderId="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62" xfId="0" applyNumberFormat="1" applyFont="1" applyBorder="1" applyAlignment="1">
      <alignment horizontal="center" vertical="center"/>
    </xf>
    <xf numFmtId="49" fontId="2" fillId="0" borderId="33"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4" fillId="0" borderId="90"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7" fillId="0" borderId="38" xfId="0" applyFont="1" applyBorder="1" applyAlignment="1">
      <alignment horizontal="left" vertical="top" wrapText="1"/>
    </xf>
    <xf numFmtId="0" fontId="7" fillId="0" borderId="50" xfId="0" applyFont="1" applyBorder="1" applyAlignment="1">
      <alignment horizontal="left" vertical="top" wrapText="1"/>
    </xf>
    <xf numFmtId="0" fontId="7" fillId="0" borderId="46" xfId="0" applyFont="1" applyBorder="1" applyAlignment="1">
      <alignment horizontal="left" vertical="top" wrapText="1"/>
    </xf>
    <xf numFmtId="49" fontId="1" fillId="13" borderId="23" xfId="0" applyNumberFormat="1" applyFont="1" applyFill="1" applyBorder="1" applyAlignment="1">
      <alignment horizontal="left"/>
    </xf>
    <xf numFmtId="49" fontId="1" fillId="13" borderId="10" xfId="0" applyNumberFormat="1" applyFont="1" applyFill="1" applyBorder="1" applyAlignment="1">
      <alignment horizontal="left"/>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62" xfId="0" applyFont="1" applyBorder="1" applyAlignment="1">
      <alignment horizontal="center" vertical="center"/>
    </xf>
    <xf numFmtId="172" fontId="0" fillId="0" borderId="81" xfId="0" applyNumberFormat="1" applyBorder="1" applyAlignment="1">
      <alignment vertical="center"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0" xfId="0" applyFont="1" applyFill="1" applyBorder="1" applyAlignment="1">
      <alignment horizontal="left" vertical="center" wrapText="1"/>
    </xf>
    <xf numFmtId="49" fontId="4" fillId="0" borderId="6" xfId="0"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horizontal="left" vertical="center" wrapText="1"/>
    </xf>
    <xf numFmtId="49" fontId="4" fillId="0" borderId="41" xfId="0" applyNumberFormat="1" applyFont="1" applyFill="1" applyBorder="1" applyAlignment="1" applyProtection="1">
      <alignment horizontal="left" vertical="center" wrapText="1"/>
    </xf>
    <xf numFmtId="0" fontId="4" fillId="4" borderId="38"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41" xfId="0" applyFont="1" applyFill="1" applyBorder="1" applyAlignment="1">
      <alignment horizontal="left" vertical="center" wrapText="1"/>
    </xf>
    <xf numFmtId="49" fontId="4" fillId="0" borderId="7"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xf>
    <xf numFmtId="49" fontId="4" fillId="0" borderId="42" xfId="0" applyNumberFormat="1" applyFont="1" applyFill="1" applyBorder="1" applyAlignment="1" applyProtection="1">
      <alignment horizontal="left" vertical="center" wrapText="1"/>
    </xf>
    <xf numFmtId="49" fontId="9" fillId="7" borderId="23" xfId="0" applyNumberFormat="1"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wrapText="1"/>
    </xf>
    <xf numFmtId="49" fontId="9" fillId="7" borderId="20" xfId="0" applyNumberFormat="1" applyFont="1" applyFill="1" applyBorder="1" applyAlignment="1">
      <alignment horizontal="center" vertical="center" wrapText="1"/>
    </xf>
    <xf numFmtId="49" fontId="9" fillId="7" borderId="24" xfId="0" applyNumberFormat="1" applyFont="1" applyFill="1" applyBorder="1" applyAlignment="1">
      <alignment horizontal="center" vertical="center" wrapText="1"/>
    </xf>
    <xf numFmtId="49" fontId="9" fillId="7" borderId="21" xfId="0" applyNumberFormat="1" applyFont="1" applyFill="1" applyBorder="1" applyAlignment="1">
      <alignment horizontal="center" vertical="center" wrapText="1"/>
    </xf>
    <xf numFmtId="49" fontId="7" fillId="0" borderId="59" xfId="0" applyNumberFormat="1" applyFont="1" applyFill="1" applyBorder="1" applyAlignment="1">
      <alignment horizontal="center" vertical="center" wrapText="1"/>
    </xf>
    <xf numFmtId="49" fontId="7" fillId="0" borderId="46" xfId="0" applyNumberFormat="1" applyFont="1" applyFill="1" applyBorder="1" applyAlignment="1">
      <alignment horizontal="center" vertical="center" wrapText="1"/>
    </xf>
    <xf numFmtId="49" fontId="4" fillId="0" borderId="60" xfId="0" applyNumberFormat="1" applyFont="1" applyFill="1" applyBorder="1" applyAlignment="1">
      <alignment horizontal="center" vertical="center" wrapText="1"/>
    </xf>
    <xf numFmtId="49" fontId="7" fillId="0" borderId="60" xfId="0" applyNumberFormat="1" applyFont="1" applyFill="1" applyBorder="1" applyAlignment="1">
      <alignment horizontal="center" vertical="center" wrapText="1"/>
    </xf>
    <xf numFmtId="49" fontId="44" fillId="0" borderId="25" xfId="0" applyNumberFormat="1" applyFont="1" applyFill="1" applyBorder="1" applyAlignment="1">
      <alignment horizontal="center" vertical="center" wrapText="1"/>
    </xf>
    <xf numFmtId="49" fontId="7" fillId="4" borderId="35" xfId="0" applyNumberFormat="1" applyFont="1" applyFill="1" applyBorder="1" applyAlignment="1">
      <alignment wrapText="1"/>
    </xf>
    <xf numFmtId="3" fontId="7" fillId="0" borderId="11" xfId="0" applyNumberFormat="1" applyFont="1" applyBorder="1" applyAlignment="1"/>
    <xf numFmtId="3" fontId="7" fillId="0" borderId="11" xfId="0" applyNumberFormat="1" applyFont="1" applyBorder="1" applyAlignment="1">
      <alignment wrapText="1"/>
    </xf>
    <xf numFmtId="3" fontId="7" fillId="0" borderId="13" xfId="0" applyNumberFormat="1" applyFont="1" applyBorder="1" applyAlignment="1">
      <alignment wrapText="1"/>
    </xf>
    <xf numFmtId="3" fontId="7" fillId="0" borderId="15" xfId="0" applyNumberFormat="1" applyFont="1" applyBorder="1" applyAlignment="1">
      <alignment wrapText="1"/>
    </xf>
    <xf numFmtId="3" fontId="7" fillId="0" borderId="41" xfId="0" applyNumberFormat="1" applyFont="1" applyBorder="1" applyAlignment="1">
      <alignment wrapText="1"/>
    </xf>
    <xf numFmtId="3" fontId="4" fillId="0" borderId="11" xfId="0" applyNumberFormat="1" applyFont="1" applyBorder="1" applyAlignment="1"/>
    <xf numFmtId="3" fontId="19" fillId="0" borderId="11" xfId="0" applyNumberFormat="1" applyFont="1" applyBorder="1" applyAlignment="1"/>
    <xf numFmtId="49" fontId="1" fillId="7" borderId="30" xfId="0" applyNumberFormat="1" applyFont="1" applyFill="1" applyBorder="1" applyAlignment="1">
      <alignment horizontal="center" vertical="center" wrapText="1"/>
    </xf>
    <xf numFmtId="3" fontId="7" fillId="0" borderId="43" xfId="0" applyNumberFormat="1" applyFont="1" applyBorder="1"/>
    <xf numFmtId="3" fontId="7" fillId="0" borderId="36" xfId="0" applyNumberFormat="1" applyFont="1" applyBorder="1"/>
    <xf numFmtId="3" fontId="7" fillId="8" borderId="36" xfId="0" applyNumberFormat="1" applyFont="1" applyFill="1" applyBorder="1"/>
    <xf numFmtId="3" fontId="7" fillId="8" borderId="40" xfId="0" applyNumberFormat="1" applyFont="1" applyFill="1" applyBorder="1"/>
    <xf numFmtId="3" fontId="7" fillId="8" borderId="41" xfId="0" applyNumberFormat="1" applyFont="1" applyFill="1" applyBorder="1"/>
    <xf numFmtId="3" fontId="7" fillId="8" borderId="11" xfId="0" applyNumberFormat="1" applyFont="1" applyFill="1" applyBorder="1"/>
    <xf numFmtId="3" fontId="7" fillId="0" borderId="11" xfId="0" applyNumberFormat="1" applyFont="1" applyBorder="1"/>
    <xf numFmtId="173" fontId="7" fillId="0" borderId="11" xfId="0" applyNumberFormat="1" applyFont="1" applyBorder="1"/>
    <xf numFmtId="4" fontId="7" fillId="0" borderId="13" xfId="0" applyNumberFormat="1" applyFont="1" applyBorder="1"/>
    <xf numFmtId="4" fontId="7" fillId="0" borderId="2" xfId="0" applyNumberFormat="1" applyFont="1" applyBorder="1" applyAlignment="1">
      <alignment horizontal="center" vertical="center"/>
    </xf>
    <xf numFmtId="4" fontId="7" fillId="0" borderId="63" xfId="0" applyNumberFormat="1" applyFont="1" applyBorder="1" applyAlignment="1">
      <alignment horizontal="center" vertical="center"/>
    </xf>
    <xf numFmtId="3" fontId="7" fillId="0" borderId="41" xfId="0" applyNumberFormat="1" applyFont="1" applyBorder="1" applyAlignment="1">
      <alignment horizontal="left" vertical="center"/>
    </xf>
    <xf numFmtId="3" fontId="7" fillId="0" borderId="13" xfId="0" applyNumberFormat="1" applyFont="1" applyBorder="1"/>
    <xf numFmtId="3" fontId="7" fillId="0" borderId="42" xfId="0" applyNumberFormat="1" applyFont="1" applyBorder="1" applyAlignment="1">
      <alignment horizontal="left" vertical="center"/>
    </xf>
    <xf numFmtId="3" fontId="7" fillId="0" borderId="27" xfId="0" applyNumberFormat="1" applyFont="1" applyBorder="1"/>
    <xf numFmtId="3" fontId="7" fillId="0" borderId="14" xfId="0" applyNumberFormat="1" applyFont="1" applyBorder="1"/>
    <xf numFmtId="0" fontId="38" fillId="0" borderId="14" xfId="0" applyFont="1" applyBorder="1" applyAlignment="1">
      <alignment vertical="center" wrapText="1"/>
    </xf>
    <xf numFmtId="4" fontId="2" fillId="0" borderId="0" xfId="44" applyNumberFormat="1" applyFont="1" applyFill="1" applyBorder="1" applyAlignment="1">
      <alignment horizontal="center" vertical="center" wrapText="1"/>
    </xf>
  </cellXfs>
  <cellStyles count="60">
    <cellStyle name="=C:\WINNT35\SYSTEM32\COMMAND.COM" xfId="4"/>
    <cellStyle name="=C:\WINNT35\SYSTEM32\COMMAND.COM 2" xfId="15"/>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Normal 2" xfId="2"/>
    <cellStyle name="Normal 2 2" xfId="13"/>
    <cellStyle name="Normal 2 2 2" xfId="10"/>
    <cellStyle name="Normal 3" xfId="19"/>
    <cellStyle name="Normální" xfId="0" builtinId="0"/>
    <cellStyle name="Normální 10" xfId="25"/>
    <cellStyle name="Normální 10 2" xfId="55"/>
    <cellStyle name="Normální 11" xfId="26"/>
    <cellStyle name="Normální 11 2" xfId="58"/>
    <cellStyle name="Normální 12" xfId="27"/>
    <cellStyle name="Normální 13" xfId="28"/>
    <cellStyle name="Normální 13 2" xfId="57"/>
    <cellStyle name="Normální 14" xfId="29"/>
    <cellStyle name="Normální 15" xfId="30"/>
    <cellStyle name="Normální 16" xfId="31"/>
    <cellStyle name="Normální 17" xfId="32"/>
    <cellStyle name="Normální 18" xfId="35"/>
    <cellStyle name="Normální 19" xfId="34"/>
    <cellStyle name="Normální 2" xfId="8"/>
    <cellStyle name="Normální 2 2" xfId="56"/>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rocenta 2 2" xfId="59"/>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hyperlink" Target="http://eur-lex.europa.eu/legal-content/CS/TXT/PDF/?uri=uriserv:OJ.L_.2016.039.01.0005.01.C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eur-lex.europa.eu/legal-content/EN/TXT/?qid=1456840919506&amp;uri=CELEX:32014R0527" TargetMode="External"/><Relationship Id="rId1" Type="http://schemas.openxmlformats.org/officeDocument/2006/relationships/hyperlink" Target="http://www.eba.europa.eu/documents/10180/1504751/EBA-GL-2015-22+GLs+on+Sound+Remuneration+Policies_CS.pdf/46ed01b9-ae2b-47dd-87ac-4835fe506ef2" TargetMode="External"/><Relationship Id="rId6" Type="http://schemas.openxmlformats.org/officeDocument/2006/relationships/printerSettings" Target="../printerSettings/printerSettings15.bin"/><Relationship Id="rId5" Type="http://schemas.openxmlformats.org/officeDocument/2006/relationships/hyperlink" Target="http://eur-lex.europa.eu/legal-content/CS/TXT/PDF/?uri=CELEX:32014R0527&amp;from=EN" TargetMode="External"/><Relationship Id="rId4" Type="http://schemas.openxmlformats.org/officeDocument/2006/relationships/hyperlink" Target="http://eur-lex.europa.eu/legal-content/CS/TXT/PDF/?uri=CELEX:02014R0604-20160602&amp;qid=1514883982560&amp;from=EN"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16.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topLeftCell="A10" zoomScaleNormal="85" zoomScaleSheetLayoutView="100" workbookViewId="0">
      <selection activeCell="B30" sqref="B30"/>
    </sheetView>
  </sheetViews>
  <sheetFormatPr defaultRowHeight="12.75" x14ac:dyDescent="0.2"/>
  <cols>
    <col min="1" max="1" width="11.85546875" style="523" customWidth="1"/>
    <col min="2" max="2" width="64.5703125" style="252" customWidth="1"/>
    <col min="3" max="3" width="18.7109375" style="252" customWidth="1"/>
    <col min="4" max="4" width="14.85546875" style="252" customWidth="1"/>
    <col min="5" max="16384" width="9.140625" style="252"/>
  </cols>
  <sheetData>
    <row r="1" spans="1:6" s="501" customFormat="1" ht="16.5" thickBot="1" x14ac:dyDescent="0.25">
      <c r="A1" s="535" t="s">
        <v>1033</v>
      </c>
      <c r="B1" s="536"/>
      <c r="C1" s="536"/>
      <c r="D1" s="537"/>
      <c r="E1" s="500"/>
      <c r="F1" s="500"/>
    </row>
    <row r="2" spans="1:6" ht="15" customHeight="1" thickBot="1" x14ac:dyDescent="0.25">
      <c r="A2" s="538" t="s">
        <v>942</v>
      </c>
      <c r="B2" s="539"/>
      <c r="C2" s="539"/>
      <c r="D2" s="540"/>
      <c r="E2" s="502"/>
    </row>
    <row r="3" spans="1:6" ht="15" customHeight="1" thickBot="1" x14ac:dyDescent="0.25">
      <c r="A3" s="503" t="s">
        <v>525</v>
      </c>
      <c r="B3" s="504"/>
      <c r="C3" s="504"/>
      <c r="D3" s="524">
        <v>43921</v>
      </c>
      <c r="E3" s="502"/>
    </row>
    <row r="4" spans="1:6" ht="15" customHeight="1" thickBot="1" x14ac:dyDescent="0.25">
      <c r="A4" s="505" t="s">
        <v>526</v>
      </c>
      <c r="B4" s="506"/>
      <c r="C4" s="506"/>
      <c r="D4" s="507" t="s">
        <v>1140</v>
      </c>
      <c r="E4" s="502"/>
    </row>
    <row r="5" spans="1:6" ht="51.75" thickBot="1" x14ac:dyDescent="0.25">
      <c r="A5" s="508" t="s">
        <v>883</v>
      </c>
      <c r="B5" s="509" t="s">
        <v>1034</v>
      </c>
      <c r="C5" s="251" t="s">
        <v>1122</v>
      </c>
      <c r="D5" s="251" t="s">
        <v>369</v>
      </c>
      <c r="E5" s="502"/>
    </row>
    <row r="6" spans="1:6" x14ac:dyDescent="0.2">
      <c r="A6" s="510" t="s">
        <v>627</v>
      </c>
      <c r="B6" s="367" t="s">
        <v>628</v>
      </c>
      <c r="C6" s="511">
        <v>1</v>
      </c>
      <c r="D6" s="511" t="s">
        <v>1120</v>
      </c>
      <c r="E6" s="502"/>
    </row>
    <row r="7" spans="1:6" x14ac:dyDescent="0.2">
      <c r="A7" s="510" t="s">
        <v>636</v>
      </c>
      <c r="B7" s="368" t="s">
        <v>664</v>
      </c>
      <c r="C7" s="511">
        <v>1</v>
      </c>
      <c r="D7" s="511" t="s">
        <v>1120</v>
      </c>
      <c r="E7" s="502"/>
    </row>
    <row r="8" spans="1:6" x14ac:dyDescent="0.2">
      <c r="A8" s="510" t="s">
        <v>637</v>
      </c>
      <c r="B8" s="368" t="s">
        <v>663</v>
      </c>
      <c r="C8" s="511">
        <v>1</v>
      </c>
      <c r="D8" s="511" t="s">
        <v>1120</v>
      </c>
      <c r="E8" s="502"/>
    </row>
    <row r="9" spans="1:6" x14ac:dyDescent="0.2">
      <c r="A9" s="510" t="s">
        <v>638</v>
      </c>
      <c r="B9" s="368" t="s">
        <v>665</v>
      </c>
      <c r="C9" s="511">
        <v>1</v>
      </c>
      <c r="D9" s="511" t="s">
        <v>1120</v>
      </c>
      <c r="E9" s="502"/>
    </row>
    <row r="10" spans="1:6" x14ac:dyDescent="0.2">
      <c r="A10" s="510" t="s">
        <v>624</v>
      </c>
      <c r="B10" s="368" t="s">
        <v>666</v>
      </c>
      <c r="C10" s="511"/>
      <c r="D10" s="511" t="s">
        <v>1121</v>
      </c>
      <c r="E10" s="502"/>
    </row>
    <row r="11" spans="1:6" x14ac:dyDescent="0.2">
      <c r="A11" s="510" t="s">
        <v>625</v>
      </c>
      <c r="B11" s="367" t="s">
        <v>668</v>
      </c>
      <c r="C11" s="511"/>
      <c r="D11" s="511" t="s">
        <v>1121</v>
      </c>
      <c r="E11" s="502"/>
    </row>
    <row r="12" spans="1:6" x14ac:dyDescent="0.2">
      <c r="A12" s="510" t="s">
        <v>653</v>
      </c>
      <c r="B12" s="367" t="s">
        <v>669</v>
      </c>
      <c r="C12" s="511">
        <v>4</v>
      </c>
      <c r="D12" s="511" t="s">
        <v>1120</v>
      </c>
      <c r="E12" s="502"/>
    </row>
    <row r="13" spans="1:6" x14ac:dyDescent="0.2">
      <c r="A13" s="510" t="s">
        <v>886</v>
      </c>
      <c r="B13" s="367" t="s">
        <v>888</v>
      </c>
      <c r="C13" s="511">
        <v>4</v>
      </c>
      <c r="D13" s="511" t="s">
        <v>1120</v>
      </c>
      <c r="E13" s="502"/>
    </row>
    <row r="14" spans="1:6" x14ac:dyDescent="0.2">
      <c r="A14" s="510" t="s">
        <v>897</v>
      </c>
      <c r="B14" s="367" t="s">
        <v>898</v>
      </c>
      <c r="C14" s="511"/>
      <c r="D14" s="511" t="s">
        <v>1121</v>
      </c>
      <c r="E14" s="502"/>
    </row>
    <row r="15" spans="1:6" x14ac:dyDescent="0.2">
      <c r="A15" s="510" t="s">
        <v>659</v>
      </c>
      <c r="B15" s="367" t="s">
        <v>667</v>
      </c>
      <c r="C15" s="511">
        <v>1</v>
      </c>
      <c r="D15" s="511" t="s">
        <v>1120</v>
      </c>
      <c r="E15" s="502"/>
    </row>
    <row r="16" spans="1:6" x14ac:dyDescent="0.2">
      <c r="A16" s="510" t="s">
        <v>672</v>
      </c>
      <c r="B16" s="367" t="s">
        <v>673</v>
      </c>
      <c r="C16" s="511">
        <v>1</v>
      </c>
      <c r="D16" s="511" t="s">
        <v>1120</v>
      </c>
      <c r="E16" s="502"/>
    </row>
    <row r="17" spans="1:5" x14ac:dyDescent="0.2">
      <c r="A17" s="510" t="s">
        <v>675</v>
      </c>
      <c r="B17" s="367" t="s">
        <v>676</v>
      </c>
      <c r="C17" s="511"/>
      <c r="D17" s="511" t="s">
        <v>1121</v>
      </c>
      <c r="E17" s="502"/>
    </row>
    <row r="18" spans="1:5" x14ac:dyDescent="0.2">
      <c r="A18" s="510" t="s">
        <v>677</v>
      </c>
      <c r="B18" s="367" t="s">
        <v>678</v>
      </c>
      <c r="C18" s="511"/>
      <c r="D18" s="511" t="s">
        <v>1121</v>
      </c>
      <c r="E18" s="502"/>
    </row>
    <row r="19" spans="1:5" x14ac:dyDescent="0.2">
      <c r="A19" s="512" t="s">
        <v>679</v>
      </c>
      <c r="B19" s="369" t="s">
        <v>899</v>
      </c>
      <c r="C19" s="511">
        <v>4</v>
      </c>
      <c r="D19" s="511" t="s">
        <v>1120</v>
      </c>
      <c r="E19" s="502"/>
    </row>
    <row r="20" spans="1:5" x14ac:dyDescent="0.2">
      <c r="A20" s="512" t="s">
        <v>680</v>
      </c>
      <c r="B20" s="369" t="s">
        <v>900</v>
      </c>
      <c r="C20" s="511">
        <v>4</v>
      </c>
      <c r="D20" s="511" t="s">
        <v>1120</v>
      </c>
      <c r="E20" s="502"/>
    </row>
    <row r="21" spans="1:5" x14ac:dyDescent="0.2">
      <c r="A21" s="512" t="s">
        <v>681</v>
      </c>
      <c r="B21" s="369" t="s">
        <v>901</v>
      </c>
      <c r="C21" s="511">
        <v>4</v>
      </c>
      <c r="D21" s="511" t="s">
        <v>1120</v>
      </c>
      <c r="E21" s="502"/>
    </row>
    <row r="22" spans="1:5" x14ac:dyDescent="0.2">
      <c r="A22" s="512" t="s">
        <v>682</v>
      </c>
      <c r="B22" s="369" t="s">
        <v>902</v>
      </c>
      <c r="C22" s="511">
        <v>4</v>
      </c>
      <c r="D22" s="511" t="s">
        <v>1120</v>
      </c>
      <c r="E22" s="502"/>
    </row>
    <row r="23" spans="1:5" x14ac:dyDescent="0.2">
      <c r="A23" s="512" t="s">
        <v>736</v>
      </c>
      <c r="B23" s="369" t="s">
        <v>903</v>
      </c>
      <c r="C23" s="511">
        <v>4</v>
      </c>
      <c r="D23" s="511" t="s">
        <v>1120</v>
      </c>
      <c r="E23" s="502"/>
    </row>
    <row r="24" spans="1:5" x14ac:dyDescent="0.2">
      <c r="A24" s="513" t="s">
        <v>842</v>
      </c>
      <c r="B24" s="369" t="s">
        <v>904</v>
      </c>
      <c r="C24" s="511">
        <v>4</v>
      </c>
      <c r="D24" s="511" t="s">
        <v>1120</v>
      </c>
      <c r="E24" s="502"/>
    </row>
    <row r="25" spans="1:5" x14ac:dyDescent="0.2">
      <c r="A25" s="512" t="s">
        <v>817</v>
      </c>
      <c r="B25" s="369" t="s">
        <v>905</v>
      </c>
      <c r="C25" s="511">
        <v>4</v>
      </c>
      <c r="D25" s="511" t="s">
        <v>1120</v>
      </c>
    </row>
    <row r="26" spans="1:5" x14ac:dyDescent="0.2">
      <c r="A26" s="512" t="s">
        <v>623</v>
      </c>
      <c r="B26" s="369" t="s">
        <v>906</v>
      </c>
      <c r="C26" s="511"/>
      <c r="D26" s="511" t="s">
        <v>1121</v>
      </c>
      <c r="E26" s="502"/>
    </row>
    <row r="27" spans="1:5" x14ac:dyDescent="0.2">
      <c r="A27" s="512" t="s">
        <v>690</v>
      </c>
      <c r="B27" s="370" t="s">
        <v>907</v>
      </c>
      <c r="C27" s="511">
        <v>4</v>
      </c>
      <c r="D27" s="511" t="s">
        <v>1120</v>
      </c>
      <c r="E27" s="502"/>
    </row>
    <row r="28" spans="1:5" x14ac:dyDescent="0.2">
      <c r="A28" s="512" t="s">
        <v>723</v>
      </c>
      <c r="B28" s="370" t="s">
        <v>908</v>
      </c>
      <c r="C28" s="511"/>
      <c r="D28" s="511" t="s">
        <v>1121</v>
      </c>
      <c r="E28" s="502"/>
    </row>
    <row r="29" spans="1:5" x14ac:dyDescent="0.2">
      <c r="A29" s="512" t="s">
        <v>724</v>
      </c>
      <c r="B29" s="370" t="s">
        <v>909</v>
      </c>
      <c r="C29" s="511">
        <v>2</v>
      </c>
      <c r="D29" s="511" t="s">
        <v>1120</v>
      </c>
      <c r="E29" s="502"/>
    </row>
    <row r="30" spans="1:5" x14ac:dyDescent="0.2">
      <c r="A30" s="512" t="s">
        <v>626</v>
      </c>
      <c r="B30" s="373" t="s">
        <v>910</v>
      </c>
      <c r="C30" s="511">
        <v>4</v>
      </c>
      <c r="D30" s="511" t="s">
        <v>1120</v>
      </c>
    </row>
    <row r="31" spans="1:5" x14ac:dyDescent="0.2">
      <c r="A31" s="512" t="s">
        <v>738</v>
      </c>
      <c r="B31" s="374" t="s">
        <v>911</v>
      </c>
      <c r="C31" s="511">
        <v>1</v>
      </c>
      <c r="D31" s="511" t="s">
        <v>1120</v>
      </c>
    </row>
    <row r="32" spans="1:5" x14ac:dyDescent="0.2">
      <c r="A32" s="512" t="s">
        <v>740</v>
      </c>
      <c r="B32" s="370" t="s">
        <v>912</v>
      </c>
      <c r="C32" s="511">
        <v>1</v>
      </c>
      <c r="D32" s="511" t="s">
        <v>1120</v>
      </c>
      <c r="E32" s="502"/>
    </row>
    <row r="33" spans="1:5" x14ac:dyDescent="0.2">
      <c r="A33" s="512" t="s">
        <v>745</v>
      </c>
      <c r="B33" s="370" t="s">
        <v>913</v>
      </c>
      <c r="C33" s="511">
        <v>1</v>
      </c>
      <c r="D33" s="511" t="s">
        <v>1120</v>
      </c>
    </row>
    <row r="34" spans="1:5" x14ac:dyDescent="0.2">
      <c r="A34" s="512" t="s">
        <v>746</v>
      </c>
      <c r="B34" s="370" t="s">
        <v>914</v>
      </c>
      <c r="C34" s="511">
        <v>1</v>
      </c>
      <c r="D34" s="511" t="s">
        <v>1120</v>
      </c>
    </row>
    <row r="35" spans="1:5" x14ac:dyDescent="0.2">
      <c r="A35" s="512" t="s">
        <v>747</v>
      </c>
      <c r="B35" s="370" t="s">
        <v>915</v>
      </c>
      <c r="C35" s="511">
        <v>1</v>
      </c>
      <c r="D35" s="511" t="s">
        <v>1120</v>
      </c>
    </row>
    <row r="36" spans="1:5" x14ac:dyDescent="0.2">
      <c r="A36" s="512" t="s">
        <v>748</v>
      </c>
      <c r="B36" s="370" t="s">
        <v>916</v>
      </c>
      <c r="C36" s="511">
        <v>2</v>
      </c>
      <c r="D36" s="511" t="s">
        <v>1120</v>
      </c>
    </row>
    <row r="37" spans="1:5" x14ac:dyDescent="0.2">
      <c r="A37" s="512" t="s">
        <v>749</v>
      </c>
      <c r="B37" s="370" t="s">
        <v>917</v>
      </c>
      <c r="C37" s="511">
        <v>2</v>
      </c>
      <c r="D37" s="511" t="s">
        <v>1120</v>
      </c>
    </row>
    <row r="38" spans="1:5" x14ac:dyDescent="0.2">
      <c r="A38" s="512" t="s">
        <v>750</v>
      </c>
      <c r="B38" s="370" t="s">
        <v>918</v>
      </c>
      <c r="C38" s="511">
        <v>2</v>
      </c>
      <c r="D38" s="511" t="s">
        <v>1120</v>
      </c>
    </row>
    <row r="39" spans="1:5" x14ac:dyDescent="0.2">
      <c r="A39" s="512" t="s">
        <v>751</v>
      </c>
      <c r="B39" s="370" t="s">
        <v>919</v>
      </c>
      <c r="C39" s="511">
        <v>2</v>
      </c>
      <c r="D39" s="511" t="s">
        <v>1120</v>
      </c>
    </row>
    <row r="40" spans="1:5" x14ac:dyDescent="0.2">
      <c r="A40" s="512" t="s">
        <v>752</v>
      </c>
      <c r="B40" s="370" t="s">
        <v>920</v>
      </c>
      <c r="C40" s="511">
        <v>2</v>
      </c>
      <c r="D40" s="511" t="s">
        <v>1120</v>
      </c>
    </row>
    <row r="41" spans="1:5" s="355" customFormat="1" x14ac:dyDescent="0.2">
      <c r="A41" s="512" t="s">
        <v>753</v>
      </c>
      <c r="B41" s="370" t="s">
        <v>921</v>
      </c>
      <c r="C41" s="511">
        <v>2</v>
      </c>
      <c r="D41" s="511" t="s">
        <v>1120</v>
      </c>
    </row>
    <row r="42" spans="1:5" s="355" customFormat="1" x14ac:dyDescent="0.2">
      <c r="A42" s="512" t="s">
        <v>754</v>
      </c>
      <c r="B42" s="370" t="s">
        <v>922</v>
      </c>
      <c r="C42" s="511">
        <v>2</v>
      </c>
      <c r="D42" s="511" t="s">
        <v>1120</v>
      </c>
    </row>
    <row r="43" spans="1:5" x14ac:dyDescent="0.2">
      <c r="A43" s="512" t="s">
        <v>755</v>
      </c>
      <c r="B43" s="370" t="s">
        <v>923</v>
      </c>
      <c r="C43" s="511">
        <v>1</v>
      </c>
      <c r="D43" s="511" t="s">
        <v>1120</v>
      </c>
      <c r="E43" s="502"/>
    </row>
    <row r="44" spans="1:5" x14ac:dyDescent="0.2">
      <c r="A44" s="512" t="s">
        <v>756</v>
      </c>
      <c r="B44" s="370" t="s">
        <v>924</v>
      </c>
      <c r="C44" s="511">
        <v>2</v>
      </c>
      <c r="D44" s="511" t="s">
        <v>1120</v>
      </c>
      <c r="E44" s="502"/>
    </row>
    <row r="45" spans="1:5" x14ac:dyDescent="0.2">
      <c r="A45" s="510" t="s">
        <v>757</v>
      </c>
      <c r="B45" s="368" t="s">
        <v>818</v>
      </c>
      <c r="C45" s="511">
        <v>1</v>
      </c>
      <c r="D45" s="511" t="s">
        <v>1120</v>
      </c>
      <c r="E45" s="502"/>
    </row>
    <row r="46" spans="1:5" x14ac:dyDescent="0.2">
      <c r="A46" s="512" t="s">
        <v>758</v>
      </c>
      <c r="B46" s="369" t="s">
        <v>925</v>
      </c>
      <c r="C46" s="511">
        <v>2</v>
      </c>
      <c r="D46" s="511" t="s">
        <v>1120</v>
      </c>
      <c r="E46" s="502"/>
    </row>
    <row r="47" spans="1:5" x14ac:dyDescent="0.2">
      <c r="A47" s="510" t="s">
        <v>759</v>
      </c>
      <c r="B47" s="368" t="s">
        <v>819</v>
      </c>
      <c r="C47" s="511">
        <v>2</v>
      </c>
      <c r="D47" s="511" t="s">
        <v>1120</v>
      </c>
      <c r="E47" s="502"/>
    </row>
    <row r="48" spans="1:5" x14ac:dyDescent="0.2">
      <c r="A48" s="510" t="s">
        <v>761</v>
      </c>
      <c r="B48" s="368" t="s">
        <v>820</v>
      </c>
      <c r="C48" s="511"/>
      <c r="D48" s="511" t="s">
        <v>1121</v>
      </c>
      <c r="E48" s="502"/>
    </row>
    <row r="49" spans="1:5" x14ac:dyDescent="0.2">
      <c r="A49" s="510" t="s">
        <v>762</v>
      </c>
      <c r="B49" s="368" t="s">
        <v>821</v>
      </c>
      <c r="C49" s="511"/>
      <c r="D49" s="511" t="s">
        <v>1121</v>
      </c>
      <c r="E49" s="502"/>
    </row>
    <row r="50" spans="1:5" x14ac:dyDescent="0.2">
      <c r="A50" s="512" t="s">
        <v>763</v>
      </c>
      <c r="B50" s="369" t="s">
        <v>926</v>
      </c>
      <c r="C50" s="511"/>
      <c r="D50" s="511" t="s">
        <v>1121</v>
      </c>
      <c r="E50" s="502"/>
    </row>
    <row r="51" spans="1:5" x14ac:dyDescent="0.2">
      <c r="A51" s="512" t="s">
        <v>764</v>
      </c>
      <c r="B51" s="369" t="s">
        <v>927</v>
      </c>
      <c r="C51" s="511"/>
      <c r="D51" s="511" t="s">
        <v>1121</v>
      </c>
      <c r="E51" s="502"/>
    </row>
    <row r="52" spans="1:5" x14ac:dyDescent="0.2">
      <c r="A52" s="510" t="s">
        <v>1040</v>
      </c>
      <c r="B52" s="368" t="s">
        <v>822</v>
      </c>
      <c r="C52" s="511"/>
      <c r="D52" s="511" t="s">
        <v>1121</v>
      </c>
      <c r="E52" s="502"/>
    </row>
    <row r="53" spans="1:5" x14ac:dyDescent="0.2">
      <c r="A53" s="510" t="s">
        <v>895</v>
      </c>
      <c r="B53" s="368" t="s">
        <v>896</v>
      </c>
      <c r="C53" s="511"/>
      <c r="D53" s="511" t="s">
        <v>1121</v>
      </c>
      <c r="E53" s="502"/>
    </row>
    <row r="54" spans="1:5" x14ac:dyDescent="0.2">
      <c r="A54" s="510" t="s">
        <v>781</v>
      </c>
      <c r="B54" s="368" t="s">
        <v>783</v>
      </c>
      <c r="C54" s="511">
        <v>2</v>
      </c>
      <c r="D54" s="511" t="s">
        <v>1120</v>
      </c>
      <c r="E54" s="502"/>
    </row>
    <row r="55" spans="1:5" x14ac:dyDescent="0.2">
      <c r="A55" s="510" t="s">
        <v>782</v>
      </c>
      <c r="B55" s="368" t="s">
        <v>784</v>
      </c>
      <c r="C55" s="511">
        <v>2</v>
      </c>
      <c r="D55" s="511" t="s">
        <v>1120</v>
      </c>
      <c r="E55" s="502"/>
    </row>
    <row r="56" spans="1:5" x14ac:dyDescent="0.2">
      <c r="A56" s="510" t="s">
        <v>786</v>
      </c>
      <c r="B56" s="368" t="s">
        <v>785</v>
      </c>
      <c r="C56" s="511"/>
      <c r="D56" s="511" t="s">
        <v>1121</v>
      </c>
      <c r="E56" s="502"/>
    </row>
    <row r="57" spans="1:5" x14ac:dyDescent="0.2">
      <c r="A57" s="510" t="s">
        <v>787</v>
      </c>
      <c r="B57" s="368" t="s">
        <v>788</v>
      </c>
      <c r="C57" s="511"/>
      <c r="D57" s="511" t="s">
        <v>1120</v>
      </c>
      <c r="E57" s="502"/>
    </row>
    <row r="58" spans="1:5" x14ac:dyDescent="0.2">
      <c r="A58" s="510" t="s">
        <v>789</v>
      </c>
      <c r="B58" s="371" t="s">
        <v>790</v>
      </c>
      <c r="C58" s="511"/>
      <c r="D58" s="511" t="s">
        <v>1121</v>
      </c>
      <c r="E58" s="502"/>
    </row>
    <row r="59" spans="1:5" x14ac:dyDescent="0.2">
      <c r="A59" s="512" t="s">
        <v>791</v>
      </c>
      <c r="B59" s="369" t="s">
        <v>928</v>
      </c>
      <c r="C59" s="511"/>
      <c r="D59" s="511" t="s">
        <v>1121</v>
      </c>
      <c r="E59" s="502"/>
    </row>
    <row r="60" spans="1:5" x14ac:dyDescent="0.2">
      <c r="A60" s="510" t="s">
        <v>795</v>
      </c>
      <c r="B60" s="368" t="s">
        <v>793</v>
      </c>
      <c r="C60" s="511"/>
      <c r="D60" s="511" t="s">
        <v>1121</v>
      </c>
      <c r="E60" s="502"/>
    </row>
    <row r="61" spans="1:5" x14ac:dyDescent="0.2">
      <c r="A61" s="510" t="s">
        <v>796</v>
      </c>
      <c r="B61" s="368" t="s">
        <v>794</v>
      </c>
      <c r="C61" s="511"/>
      <c r="D61" s="511" t="s">
        <v>1121</v>
      </c>
    </row>
    <row r="62" spans="1:5" x14ac:dyDescent="0.2">
      <c r="A62" s="510" t="s">
        <v>797</v>
      </c>
      <c r="B62" s="368" t="s">
        <v>1081</v>
      </c>
      <c r="C62" s="511">
        <v>2</v>
      </c>
      <c r="D62" s="511" t="s">
        <v>1120</v>
      </c>
    </row>
    <row r="63" spans="1:5" x14ac:dyDescent="0.2">
      <c r="A63" s="510" t="s">
        <v>798</v>
      </c>
      <c r="B63" s="368" t="s">
        <v>618</v>
      </c>
      <c r="C63" s="511"/>
      <c r="D63" s="511" t="s">
        <v>1121</v>
      </c>
      <c r="E63" s="502"/>
    </row>
    <row r="64" spans="1:5" x14ac:dyDescent="0.2">
      <c r="A64" s="510" t="s">
        <v>799</v>
      </c>
      <c r="B64" s="368" t="s">
        <v>617</v>
      </c>
      <c r="C64" s="511"/>
      <c r="D64" s="511" t="s">
        <v>1121</v>
      </c>
      <c r="E64" s="502"/>
    </row>
    <row r="65" spans="1:5" x14ac:dyDescent="0.2">
      <c r="A65" s="510" t="s">
        <v>800</v>
      </c>
      <c r="B65" s="371" t="s">
        <v>802</v>
      </c>
      <c r="C65" s="511">
        <v>2</v>
      </c>
      <c r="D65" s="511" t="s">
        <v>1120</v>
      </c>
    </row>
    <row r="66" spans="1:5" x14ac:dyDescent="0.2">
      <c r="A66" s="510" t="s">
        <v>801</v>
      </c>
      <c r="B66" s="368" t="s">
        <v>803</v>
      </c>
      <c r="C66" s="511"/>
      <c r="D66" s="511" t="s">
        <v>1121</v>
      </c>
    </row>
    <row r="67" spans="1:5" x14ac:dyDescent="0.2">
      <c r="A67" s="510" t="s">
        <v>804</v>
      </c>
      <c r="B67" s="371" t="s">
        <v>805</v>
      </c>
      <c r="C67" s="511"/>
      <c r="D67" s="511" t="s">
        <v>1121</v>
      </c>
    </row>
    <row r="68" spans="1:5" x14ac:dyDescent="0.2">
      <c r="A68" s="510" t="s">
        <v>806</v>
      </c>
      <c r="B68" s="368" t="s">
        <v>807</v>
      </c>
      <c r="C68" s="511"/>
      <c r="D68" s="511" t="s">
        <v>1121</v>
      </c>
    </row>
    <row r="69" spans="1:5" x14ac:dyDescent="0.2">
      <c r="A69" s="510" t="s">
        <v>808</v>
      </c>
      <c r="B69" s="368" t="s">
        <v>809</v>
      </c>
      <c r="C69" s="511"/>
      <c r="D69" s="511" t="s">
        <v>1121</v>
      </c>
    </row>
    <row r="70" spans="1:5" x14ac:dyDescent="0.2">
      <c r="A70" s="510" t="s">
        <v>810</v>
      </c>
      <c r="B70" s="368" t="s">
        <v>811</v>
      </c>
      <c r="C70" s="511"/>
      <c r="D70" s="511" t="s">
        <v>1121</v>
      </c>
    </row>
    <row r="71" spans="1:5" x14ac:dyDescent="0.2">
      <c r="A71" s="512" t="s">
        <v>812</v>
      </c>
      <c r="B71" s="369" t="s">
        <v>383</v>
      </c>
      <c r="C71" s="511">
        <v>4</v>
      </c>
      <c r="D71" s="511" t="s">
        <v>1120</v>
      </c>
    </row>
    <row r="72" spans="1:5" x14ac:dyDescent="0.2">
      <c r="A72" s="512" t="s">
        <v>813</v>
      </c>
      <c r="B72" s="369" t="s">
        <v>384</v>
      </c>
      <c r="C72" s="511">
        <v>4</v>
      </c>
      <c r="D72" s="511" t="s">
        <v>1120</v>
      </c>
    </row>
    <row r="73" spans="1:5" x14ac:dyDescent="0.2">
      <c r="A73" s="512" t="s">
        <v>814</v>
      </c>
      <c r="B73" s="369" t="s">
        <v>385</v>
      </c>
      <c r="C73" s="511">
        <v>4</v>
      </c>
      <c r="D73" s="511" t="s">
        <v>1120</v>
      </c>
    </row>
    <row r="74" spans="1:5" x14ac:dyDescent="0.2">
      <c r="A74" s="512" t="s">
        <v>815</v>
      </c>
      <c r="B74" s="369" t="s">
        <v>522</v>
      </c>
      <c r="C74" s="511">
        <v>4</v>
      </c>
      <c r="D74" s="511" t="s">
        <v>1120</v>
      </c>
    </row>
    <row r="75" spans="1:5" x14ac:dyDescent="0.2">
      <c r="A75" s="512" t="s">
        <v>816</v>
      </c>
      <c r="B75" s="369" t="s">
        <v>523</v>
      </c>
      <c r="C75" s="511">
        <v>4</v>
      </c>
      <c r="D75" s="511" t="s">
        <v>1120</v>
      </c>
    </row>
    <row r="76" spans="1:5" x14ac:dyDescent="0.2">
      <c r="A76" s="510" t="s">
        <v>831</v>
      </c>
      <c r="B76" s="371" t="s">
        <v>832</v>
      </c>
      <c r="C76" s="511">
        <v>4</v>
      </c>
      <c r="D76" s="511" t="s">
        <v>1120</v>
      </c>
    </row>
    <row r="77" spans="1:5" x14ac:dyDescent="0.2">
      <c r="A77" s="510" t="s">
        <v>833</v>
      </c>
      <c r="B77" s="371" t="s">
        <v>834</v>
      </c>
      <c r="C77" s="511">
        <v>4</v>
      </c>
      <c r="D77" s="511" t="s">
        <v>1120</v>
      </c>
    </row>
    <row r="78" spans="1:5" x14ac:dyDescent="0.2">
      <c r="A78" s="510" t="s">
        <v>841</v>
      </c>
      <c r="B78" s="368" t="s">
        <v>1</v>
      </c>
      <c r="C78" s="511"/>
      <c r="D78" s="511" t="s">
        <v>1121</v>
      </c>
    </row>
    <row r="79" spans="1:5" x14ac:dyDescent="0.2">
      <c r="A79" s="510" t="s">
        <v>878</v>
      </c>
      <c r="B79" s="368" t="s">
        <v>2</v>
      </c>
      <c r="C79" s="511"/>
      <c r="D79" s="511" t="s">
        <v>1121</v>
      </c>
      <c r="E79" s="502"/>
    </row>
    <row r="80" spans="1:5" x14ac:dyDescent="0.2">
      <c r="A80" s="510" t="s">
        <v>879</v>
      </c>
      <c r="B80" s="368" t="s">
        <v>10</v>
      </c>
      <c r="C80" s="511"/>
      <c r="D80" s="511" t="s">
        <v>1121</v>
      </c>
      <c r="E80" s="502"/>
    </row>
    <row r="81" spans="1:5" x14ac:dyDescent="0.2">
      <c r="A81" s="510" t="s">
        <v>880</v>
      </c>
      <c r="B81" s="368" t="s">
        <v>11</v>
      </c>
      <c r="C81" s="511"/>
      <c r="D81" s="511" t="s">
        <v>1121</v>
      </c>
      <c r="E81" s="502"/>
    </row>
    <row r="82" spans="1:5" x14ac:dyDescent="0.2">
      <c r="A82" s="510" t="s">
        <v>881</v>
      </c>
      <c r="B82" s="368" t="s">
        <v>13</v>
      </c>
      <c r="C82" s="511"/>
      <c r="D82" s="511" t="s">
        <v>1121</v>
      </c>
      <c r="E82" s="502"/>
    </row>
    <row r="83" spans="1:5" ht="13.5" thickBot="1" x14ac:dyDescent="0.25">
      <c r="A83" s="514" t="s">
        <v>882</v>
      </c>
      <c r="B83" s="372" t="s">
        <v>12</v>
      </c>
      <c r="C83" s="515"/>
      <c r="D83" s="515" t="s">
        <v>1121</v>
      </c>
      <c r="E83" s="502"/>
    </row>
    <row r="84" spans="1:5" s="355" customFormat="1" ht="9" customHeight="1" x14ac:dyDescent="0.2">
      <c r="A84" s="534"/>
      <c r="B84" s="534"/>
      <c r="C84" s="534"/>
      <c r="D84" s="534"/>
      <c r="E84" s="516"/>
    </row>
    <row r="85" spans="1:5" ht="93" customHeight="1" x14ac:dyDescent="0.2">
      <c r="A85" s="541" t="s">
        <v>944</v>
      </c>
      <c r="B85" s="541"/>
      <c r="C85" s="541"/>
      <c r="D85" s="541"/>
    </row>
    <row r="86" spans="1:5" x14ac:dyDescent="0.2">
      <c r="A86" s="517"/>
      <c r="B86" s="517"/>
      <c r="C86" s="517"/>
      <c r="D86" s="517"/>
    </row>
    <row r="87" spans="1:5" x14ac:dyDescent="0.2">
      <c r="A87" s="517"/>
      <c r="B87" s="517"/>
      <c r="C87" s="517"/>
      <c r="D87" s="517"/>
    </row>
    <row r="88" spans="1:5" x14ac:dyDescent="0.2">
      <c r="A88" s="517"/>
      <c r="B88" s="517"/>
      <c r="C88" s="517"/>
      <c r="D88" s="517"/>
    </row>
    <row r="89" spans="1:5" x14ac:dyDescent="0.2">
      <c r="A89" s="517"/>
      <c r="B89" s="517"/>
      <c r="C89" s="517"/>
      <c r="D89" s="517"/>
    </row>
    <row r="90" spans="1:5" x14ac:dyDescent="0.2">
      <c r="A90" s="517"/>
      <c r="B90" s="517"/>
      <c r="C90" s="517"/>
      <c r="D90" s="517"/>
    </row>
    <row r="91" spans="1:5" x14ac:dyDescent="0.2">
      <c r="A91" s="517"/>
      <c r="B91" s="517"/>
      <c r="C91" s="517"/>
      <c r="D91" s="517"/>
    </row>
    <row r="92" spans="1:5" x14ac:dyDescent="0.2">
      <c r="A92" s="517"/>
      <c r="B92" s="517"/>
      <c r="C92" s="517"/>
      <c r="D92" s="517"/>
    </row>
    <row r="93" spans="1:5" x14ac:dyDescent="0.2">
      <c r="A93" s="517"/>
      <c r="B93" s="517"/>
      <c r="C93" s="517"/>
      <c r="D93" s="517"/>
    </row>
    <row r="94" spans="1:5" x14ac:dyDescent="0.2">
      <c r="A94" s="517"/>
      <c r="B94" s="517"/>
      <c r="C94" s="517"/>
      <c r="D94" s="517"/>
    </row>
    <row r="95" spans="1:5" x14ac:dyDescent="0.2">
      <c r="A95" s="517"/>
      <c r="B95" s="517"/>
      <c r="C95" s="517"/>
      <c r="D95" s="517"/>
    </row>
    <row r="96" spans="1:5" x14ac:dyDescent="0.2">
      <c r="A96" s="517"/>
      <c r="B96" s="517"/>
      <c r="C96" s="517"/>
      <c r="D96" s="517"/>
    </row>
    <row r="97" spans="1:4" x14ac:dyDescent="0.2">
      <c r="A97" s="517"/>
      <c r="B97" s="517"/>
      <c r="C97" s="517"/>
      <c r="D97" s="517"/>
    </row>
    <row r="98" spans="1:4" x14ac:dyDescent="0.2">
      <c r="A98" s="517"/>
      <c r="B98" s="517"/>
      <c r="C98" s="517"/>
      <c r="D98" s="517"/>
    </row>
    <row r="99" spans="1:4" x14ac:dyDescent="0.2">
      <c r="A99" s="517"/>
      <c r="B99" s="517"/>
      <c r="C99" s="517"/>
      <c r="D99" s="517"/>
    </row>
    <row r="100" spans="1:4" x14ac:dyDescent="0.2">
      <c r="A100" s="517"/>
      <c r="B100" s="517"/>
      <c r="C100" s="517"/>
      <c r="D100" s="517"/>
    </row>
    <row r="101" spans="1:4" x14ac:dyDescent="0.2">
      <c r="A101" s="517"/>
      <c r="B101" s="517"/>
      <c r="C101" s="517"/>
      <c r="D101" s="517"/>
    </row>
    <row r="102" spans="1:4" x14ac:dyDescent="0.2">
      <c r="A102" s="517"/>
      <c r="B102" s="517"/>
      <c r="C102" s="517"/>
      <c r="D102" s="517"/>
    </row>
    <row r="103" spans="1:4" x14ac:dyDescent="0.2">
      <c r="A103" s="517"/>
      <c r="B103" s="517"/>
      <c r="C103" s="517"/>
      <c r="D103" s="517"/>
    </row>
    <row r="104" spans="1:4" x14ac:dyDescent="0.2">
      <c r="A104" s="517"/>
      <c r="B104" s="517"/>
      <c r="C104" s="517"/>
      <c r="D104" s="517"/>
    </row>
    <row r="105" spans="1:4" x14ac:dyDescent="0.2">
      <c r="A105" s="517"/>
      <c r="B105" s="517"/>
      <c r="C105" s="517"/>
      <c r="D105" s="517"/>
    </row>
    <row r="106" spans="1:4" x14ac:dyDescent="0.2">
      <c r="A106" s="517"/>
      <c r="B106" s="517"/>
      <c r="C106" s="517"/>
      <c r="D106" s="517"/>
    </row>
    <row r="107" spans="1:4" x14ac:dyDescent="0.2">
      <c r="A107" s="517"/>
      <c r="B107" s="517"/>
      <c r="C107" s="517"/>
      <c r="D107" s="517"/>
    </row>
    <row r="108" spans="1:4" x14ac:dyDescent="0.2">
      <c r="A108" s="517"/>
      <c r="B108" s="517"/>
      <c r="C108" s="517"/>
      <c r="D108" s="517"/>
    </row>
    <row r="109" spans="1:4" x14ac:dyDescent="0.2">
      <c r="A109" s="533"/>
      <c r="B109" s="533"/>
      <c r="C109" s="533"/>
      <c r="D109" s="533"/>
    </row>
    <row r="110" spans="1:4" x14ac:dyDescent="0.2">
      <c r="A110" s="518"/>
      <c r="B110" s="502"/>
      <c r="C110" s="502"/>
      <c r="D110" s="502"/>
    </row>
    <row r="111" spans="1:4" ht="15" customHeight="1" x14ac:dyDescent="0.2">
      <c r="A111" s="517"/>
      <c r="B111" s="517"/>
      <c r="C111" s="517"/>
      <c r="D111" s="517"/>
    </row>
    <row r="112" spans="1:4" ht="15" customHeight="1" x14ac:dyDescent="0.2">
      <c r="A112" s="517"/>
      <c r="B112" s="517"/>
      <c r="C112" s="517"/>
      <c r="D112" s="517"/>
    </row>
    <row r="113" spans="1:4" ht="15" customHeight="1" x14ac:dyDescent="0.2">
      <c r="A113" s="517"/>
      <c r="B113" s="517"/>
      <c r="C113" s="517"/>
      <c r="D113" s="517"/>
    </row>
    <row r="114" spans="1:4" ht="15" customHeight="1" x14ac:dyDescent="0.2">
      <c r="A114" s="517"/>
      <c r="B114" s="517"/>
      <c r="C114" s="517"/>
      <c r="D114" s="517"/>
    </row>
    <row r="115" spans="1:4" ht="15" customHeight="1" x14ac:dyDescent="0.2">
      <c r="A115" s="517"/>
      <c r="B115" s="517"/>
      <c r="C115" s="517"/>
      <c r="D115" s="517"/>
    </row>
    <row r="116" spans="1:4" ht="15" customHeight="1" x14ac:dyDescent="0.2">
      <c r="A116" s="517"/>
      <c r="B116" s="517"/>
      <c r="C116" s="517"/>
      <c r="D116" s="517"/>
    </row>
    <row r="117" spans="1:4" x14ac:dyDescent="0.2">
      <c r="A117" s="517"/>
      <c r="B117" s="517"/>
      <c r="C117" s="517"/>
      <c r="D117" s="517"/>
    </row>
    <row r="118" spans="1:4" ht="15" customHeight="1" x14ac:dyDescent="0.2">
      <c r="A118" s="517"/>
      <c r="B118" s="517"/>
      <c r="C118" s="517"/>
      <c r="D118" s="517"/>
    </row>
    <row r="119" spans="1:4" ht="15" customHeight="1" x14ac:dyDescent="0.2">
      <c r="A119" s="517"/>
      <c r="B119" s="517"/>
      <c r="C119" s="517"/>
      <c r="D119" s="517"/>
    </row>
    <row r="120" spans="1:4" x14ac:dyDescent="0.2">
      <c r="A120" s="517"/>
      <c r="B120" s="517"/>
      <c r="C120" s="517"/>
      <c r="D120" s="517"/>
    </row>
    <row r="121" spans="1:4" x14ac:dyDescent="0.2">
      <c r="A121" s="517"/>
      <c r="B121" s="517"/>
      <c r="C121" s="517"/>
      <c r="D121" s="517"/>
    </row>
    <row r="122" spans="1:4" x14ac:dyDescent="0.2">
      <c r="A122" s="517"/>
      <c r="B122" s="517"/>
      <c r="C122" s="517"/>
      <c r="D122" s="517"/>
    </row>
    <row r="123" spans="1:4" x14ac:dyDescent="0.2">
      <c r="A123" s="517"/>
      <c r="B123" s="517"/>
      <c r="C123" s="517"/>
      <c r="D123" s="517"/>
    </row>
    <row r="124" spans="1:4" x14ac:dyDescent="0.2">
      <c r="A124" s="517"/>
      <c r="B124" s="517"/>
      <c r="C124" s="517"/>
      <c r="D124" s="517"/>
    </row>
    <row r="125" spans="1:4" x14ac:dyDescent="0.2">
      <c r="A125" s="517"/>
      <c r="B125" s="517"/>
      <c r="C125" s="517"/>
      <c r="D125" s="517"/>
    </row>
    <row r="126" spans="1:4" x14ac:dyDescent="0.2">
      <c r="A126" s="517"/>
      <c r="B126" s="517"/>
      <c r="C126" s="517"/>
      <c r="D126" s="517"/>
    </row>
    <row r="127" spans="1:4" x14ac:dyDescent="0.2">
      <c r="A127" s="517"/>
      <c r="B127" s="517"/>
      <c r="C127" s="517"/>
      <c r="D127" s="517"/>
    </row>
    <row r="128" spans="1:4" x14ac:dyDescent="0.2">
      <c r="A128" s="517"/>
      <c r="B128" s="517"/>
      <c r="C128" s="517"/>
      <c r="D128" s="517"/>
    </row>
    <row r="129" spans="1:4" x14ac:dyDescent="0.2">
      <c r="A129" s="517"/>
      <c r="B129" s="517"/>
      <c r="C129" s="517"/>
      <c r="D129" s="517"/>
    </row>
    <row r="130" spans="1:4" x14ac:dyDescent="0.2">
      <c r="A130" s="517"/>
      <c r="B130" s="517"/>
      <c r="C130" s="517"/>
      <c r="D130" s="517"/>
    </row>
    <row r="131" spans="1:4" x14ac:dyDescent="0.2">
      <c r="A131" s="518"/>
      <c r="B131" s="502"/>
      <c r="C131" s="502"/>
      <c r="D131" s="502"/>
    </row>
    <row r="132" spans="1:4" x14ac:dyDescent="0.2">
      <c r="A132" s="518"/>
      <c r="B132" s="502"/>
      <c r="C132" s="502"/>
      <c r="D132" s="502"/>
    </row>
    <row r="133" spans="1:4" x14ac:dyDescent="0.2">
      <c r="A133" s="518"/>
      <c r="B133" s="502"/>
      <c r="C133" s="502"/>
      <c r="D133" s="502"/>
    </row>
    <row r="134" spans="1:4" x14ac:dyDescent="0.2">
      <c r="A134" s="502"/>
      <c r="B134" s="519"/>
      <c r="C134" s="519"/>
      <c r="D134" s="502"/>
    </row>
    <row r="135" spans="1:4" x14ac:dyDescent="0.2">
      <c r="A135" s="502"/>
      <c r="B135" s="520"/>
      <c r="C135" s="520"/>
      <c r="D135" s="502"/>
    </row>
    <row r="136" spans="1:4" x14ac:dyDescent="0.2">
      <c r="A136" s="502"/>
      <c r="B136" s="521"/>
      <c r="C136" s="521"/>
      <c r="D136" s="502"/>
    </row>
    <row r="137" spans="1:4" x14ac:dyDescent="0.2">
      <c r="A137" s="502"/>
      <c r="B137" s="521"/>
      <c r="C137" s="521"/>
      <c r="D137" s="502"/>
    </row>
    <row r="138" spans="1:4" x14ac:dyDescent="0.2">
      <c r="A138" s="502"/>
      <c r="B138" s="521"/>
      <c r="C138" s="521"/>
      <c r="D138" s="502"/>
    </row>
    <row r="139" spans="1:4" x14ac:dyDescent="0.2">
      <c r="A139" s="502"/>
      <c r="B139" s="521"/>
      <c r="C139" s="521"/>
      <c r="D139" s="502"/>
    </row>
    <row r="140" spans="1:4" ht="178.5" customHeight="1" x14ac:dyDescent="0.2">
      <c r="A140" s="502"/>
      <c r="B140" s="519"/>
      <c r="C140" s="519"/>
      <c r="D140" s="502"/>
    </row>
    <row r="141" spans="1:4" x14ac:dyDescent="0.2">
      <c r="A141" s="518"/>
      <c r="B141" s="502"/>
      <c r="C141" s="502"/>
      <c r="D141" s="502"/>
    </row>
    <row r="142" spans="1:4" x14ac:dyDescent="0.2">
      <c r="A142" s="518"/>
      <c r="B142" s="502"/>
      <c r="C142" s="502"/>
      <c r="D142" s="502"/>
    </row>
    <row r="143" spans="1:4" x14ac:dyDescent="0.2">
      <c r="A143" s="502"/>
      <c r="B143" s="522"/>
      <c r="C143" s="522"/>
      <c r="D143" s="502"/>
    </row>
    <row r="144" spans="1:4" x14ac:dyDescent="0.2">
      <c r="A144" s="518"/>
      <c r="B144" s="502"/>
      <c r="C144" s="502"/>
      <c r="D144" s="502"/>
    </row>
    <row r="145" spans="1:4" x14ac:dyDescent="0.2">
      <c r="A145" s="518"/>
      <c r="B145" s="502"/>
      <c r="C145" s="502"/>
      <c r="D145" s="502"/>
    </row>
    <row r="146" spans="1:4" x14ac:dyDescent="0.2">
      <c r="A146" s="518"/>
      <c r="B146" s="502"/>
      <c r="C146" s="502"/>
      <c r="D146" s="502"/>
    </row>
    <row r="147" spans="1:4" x14ac:dyDescent="0.2">
      <c r="A147" s="518"/>
      <c r="B147" s="502"/>
      <c r="C147" s="502"/>
      <c r="D147" s="502"/>
    </row>
    <row r="148" spans="1:4" x14ac:dyDescent="0.2">
      <c r="A148" s="518"/>
      <c r="B148" s="502"/>
      <c r="C148" s="502"/>
      <c r="D148" s="502"/>
    </row>
    <row r="149" spans="1:4" x14ac:dyDescent="0.2">
      <c r="A149" s="518"/>
      <c r="B149" s="502"/>
      <c r="C149" s="502"/>
      <c r="D149" s="502"/>
    </row>
    <row r="150" spans="1:4" x14ac:dyDescent="0.2">
      <c r="A150" s="518"/>
      <c r="B150" s="502"/>
      <c r="C150" s="502"/>
      <c r="D150" s="502"/>
    </row>
    <row r="151" spans="1:4" x14ac:dyDescent="0.2">
      <c r="A151" s="518"/>
      <c r="B151" s="502"/>
      <c r="C151" s="502"/>
      <c r="D151" s="502"/>
    </row>
    <row r="152" spans="1:4" x14ac:dyDescent="0.2">
      <c r="A152" s="518"/>
      <c r="B152" s="502"/>
      <c r="C152" s="502"/>
      <c r="D152" s="502"/>
    </row>
    <row r="153" spans="1:4" x14ac:dyDescent="0.2">
      <c r="A153" s="518"/>
      <c r="B153" s="502"/>
      <c r="C153" s="502"/>
      <c r="D153" s="502"/>
    </row>
    <row r="154" spans="1:4" x14ac:dyDescent="0.2">
      <c r="A154" s="518"/>
      <c r="B154" s="502"/>
      <c r="C154" s="502"/>
      <c r="D154" s="502"/>
    </row>
    <row r="155" spans="1:4" x14ac:dyDescent="0.2">
      <c r="A155" s="518"/>
      <c r="B155" s="502"/>
      <c r="C155" s="502"/>
      <c r="D155" s="502"/>
    </row>
    <row r="156" spans="1:4" x14ac:dyDescent="0.2">
      <c r="A156" s="518"/>
      <c r="B156" s="502"/>
      <c r="C156" s="502"/>
      <c r="D156" s="502"/>
    </row>
    <row r="157" spans="1:4" x14ac:dyDescent="0.2">
      <c r="A157" s="518"/>
      <c r="B157" s="502"/>
      <c r="C157" s="502"/>
      <c r="D157" s="502"/>
    </row>
    <row r="158" spans="1:4" x14ac:dyDescent="0.2">
      <c r="A158" s="518"/>
      <c r="B158" s="502"/>
      <c r="C158" s="502"/>
      <c r="D158" s="502"/>
    </row>
    <row r="159" spans="1:4" x14ac:dyDescent="0.2">
      <c r="A159" s="518"/>
      <c r="B159" s="502"/>
      <c r="C159" s="502"/>
      <c r="D159" s="502"/>
    </row>
    <row r="160" spans="1:4" x14ac:dyDescent="0.2">
      <c r="A160" s="518"/>
      <c r="B160" s="502"/>
      <c r="C160" s="502"/>
      <c r="D160" s="502"/>
    </row>
    <row r="161" spans="1:4" x14ac:dyDescent="0.2">
      <c r="A161" s="518"/>
      <c r="B161" s="502"/>
      <c r="C161" s="502"/>
      <c r="D161" s="502"/>
    </row>
    <row r="162" spans="1:4" x14ac:dyDescent="0.2">
      <c r="A162" s="518"/>
      <c r="B162" s="502"/>
      <c r="C162" s="502"/>
      <c r="D162" s="502"/>
    </row>
    <row r="163" spans="1:4" x14ac:dyDescent="0.2">
      <c r="A163" s="518"/>
      <c r="B163" s="502"/>
      <c r="C163" s="502"/>
      <c r="D163" s="502"/>
    </row>
    <row r="164" spans="1:4" x14ac:dyDescent="0.2">
      <c r="A164" s="518"/>
      <c r="B164" s="502"/>
      <c r="C164" s="502"/>
      <c r="D164" s="502"/>
    </row>
    <row r="165" spans="1:4" x14ac:dyDescent="0.2">
      <c r="A165" s="518"/>
      <c r="B165" s="502"/>
      <c r="C165" s="502"/>
      <c r="D165" s="502"/>
    </row>
    <row r="166" spans="1:4" x14ac:dyDescent="0.2">
      <c r="A166" s="518"/>
      <c r="B166" s="502"/>
      <c r="C166" s="502"/>
      <c r="D166" s="502"/>
    </row>
    <row r="167" spans="1:4" x14ac:dyDescent="0.2">
      <c r="A167" s="518"/>
      <c r="B167" s="502"/>
      <c r="C167" s="502"/>
      <c r="D167" s="502"/>
    </row>
    <row r="168" spans="1:4" x14ac:dyDescent="0.2">
      <c r="A168" s="518"/>
      <c r="B168" s="502"/>
      <c r="C168" s="502"/>
      <c r="D168" s="502"/>
    </row>
    <row r="169" spans="1:4" x14ac:dyDescent="0.2">
      <c r="A169" s="518"/>
      <c r="B169" s="502"/>
      <c r="C169" s="502"/>
      <c r="D169" s="502"/>
    </row>
    <row r="170" spans="1:4" x14ac:dyDescent="0.2">
      <c r="A170" s="518"/>
      <c r="B170" s="502"/>
      <c r="C170" s="502"/>
      <c r="D170" s="502"/>
    </row>
    <row r="171" spans="1:4" x14ac:dyDescent="0.2">
      <c r="A171" s="518"/>
      <c r="B171" s="502"/>
      <c r="C171" s="502"/>
      <c r="D171" s="502"/>
    </row>
    <row r="172" spans="1:4" x14ac:dyDescent="0.2">
      <c r="A172" s="518"/>
      <c r="B172" s="502"/>
      <c r="C172" s="502"/>
      <c r="D172" s="502"/>
    </row>
    <row r="173" spans="1:4" x14ac:dyDescent="0.2">
      <c r="A173" s="518"/>
      <c r="B173" s="502"/>
      <c r="C173" s="502"/>
      <c r="D173" s="502"/>
    </row>
    <row r="174" spans="1:4" x14ac:dyDescent="0.2">
      <c r="A174" s="518"/>
      <c r="B174" s="502"/>
      <c r="C174" s="502"/>
      <c r="D174" s="502"/>
    </row>
    <row r="175" spans="1:4" x14ac:dyDescent="0.2">
      <c r="A175" s="518"/>
      <c r="B175" s="502"/>
      <c r="C175" s="502"/>
      <c r="D175" s="502"/>
    </row>
    <row r="176" spans="1:4" x14ac:dyDescent="0.2">
      <c r="A176" s="518"/>
      <c r="B176" s="502"/>
      <c r="C176" s="502"/>
      <c r="D176" s="502"/>
    </row>
    <row r="177" spans="1:4" x14ac:dyDescent="0.2">
      <c r="A177" s="518"/>
      <c r="B177" s="502"/>
      <c r="C177" s="502"/>
      <c r="D177" s="502"/>
    </row>
    <row r="178" spans="1:4" x14ac:dyDescent="0.2">
      <c r="A178" s="518"/>
      <c r="B178" s="502"/>
      <c r="C178" s="502"/>
      <c r="D178" s="502"/>
    </row>
    <row r="179" spans="1:4" x14ac:dyDescent="0.2">
      <c r="A179" s="518"/>
      <c r="B179" s="502"/>
      <c r="C179" s="502"/>
      <c r="D179" s="502"/>
    </row>
    <row r="180" spans="1:4" x14ac:dyDescent="0.2">
      <c r="A180" s="518"/>
      <c r="B180" s="502"/>
      <c r="C180" s="502"/>
      <c r="D180" s="502"/>
    </row>
    <row r="181" spans="1:4" x14ac:dyDescent="0.2">
      <c r="A181" s="518"/>
      <c r="B181" s="502"/>
      <c r="C181" s="502"/>
      <c r="D181" s="502"/>
    </row>
    <row r="182" spans="1:4" x14ac:dyDescent="0.2">
      <c r="A182" s="518"/>
      <c r="B182" s="502"/>
      <c r="C182" s="502"/>
      <c r="D182" s="502"/>
    </row>
    <row r="183" spans="1:4" x14ac:dyDescent="0.2">
      <c r="A183" s="518"/>
      <c r="B183" s="502"/>
      <c r="C183" s="502"/>
      <c r="D183" s="502"/>
    </row>
    <row r="184" spans="1:4" x14ac:dyDescent="0.2">
      <c r="A184" s="518"/>
      <c r="B184" s="502"/>
      <c r="C184" s="502"/>
      <c r="D184" s="502"/>
    </row>
    <row r="185" spans="1:4" x14ac:dyDescent="0.2">
      <c r="A185" s="518"/>
      <c r="B185" s="502"/>
      <c r="C185" s="502"/>
      <c r="D185" s="502"/>
    </row>
    <row r="186" spans="1:4" x14ac:dyDescent="0.2">
      <c r="A186" s="518"/>
      <c r="B186" s="502"/>
      <c r="C186" s="502"/>
      <c r="D186" s="502"/>
    </row>
    <row r="187" spans="1:4" x14ac:dyDescent="0.2">
      <c r="A187" s="518"/>
      <c r="B187" s="502"/>
      <c r="C187" s="502"/>
      <c r="D187" s="502"/>
    </row>
    <row r="188" spans="1:4" x14ac:dyDescent="0.2">
      <c r="A188" s="518"/>
      <c r="B188" s="502"/>
      <c r="C188" s="502"/>
      <c r="D188" s="502"/>
    </row>
    <row r="189" spans="1:4" x14ac:dyDescent="0.2">
      <c r="A189" s="518"/>
      <c r="B189" s="502"/>
      <c r="C189" s="502"/>
      <c r="D189" s="502"/>
    </row>
    <row r="190" spans="1:4" x14ac:dyDescent="0.2">
      <c r="A190" s="518"/>
      <c r="B190" s="502"/>
      <c r="C190" s="502"/>
      <c r="D190" s="502"/>
    </row>
    <row r="191" spans="1:4" x14ac:dyDescent="0.2">
      <c r="A191" s="518"/>
      <c r="B191" s="502"/>
      <c r="C191" s="502"/>
      <c r="D191" s="502"/>
    </row>
    <row r="192" spans="1:4" x14ac:dyDescent="0.2">
      <c r="A192" s="518"/>
      <c r="B192" s="502"/>
      <c r="C192" s="502"/>
      <c r="D192" s="502"/>
    </row>
    <row r="193" spans="1:4" x14ac:dyDescent="0.2">
      <c r="A193" s="518"/>
      <c r="B193" s="502"/>
      <c r="C193" s="502"/>
      <c r="D193" s="502"/>
    </row>
    <row r="194" spans="1:4" x14ac:dyDescent="0.2">
      <c r="A194" s="518"/>
      <c r="B194" s="502"/>
      <c r="C194" s="502"/>
      <c r="D194" s="502"/>
    </row>
    <row r="195" spans="1:4" x14ac:dyDescent="0.2">
      <c r="A195" s="518"/>
      <c r="B195" s="502"/>
      <c r="C195" s="502"/>
      <c r="D195" s="502"/>
    </row>
    <row r="196" spans="1:4" x14ac:dyDescent="0.2">
      <c r="A196" s="518"/>
      <c r="B196" s="502"/>
      <c r="C196" s="502"/>
      <c r="D196" s="502"/>
    </row>
    <row r="197" spans="1:4" x14ac:dyDescent="0.2">
      <c r="A197" s="518"/>
      <c r="B197" s="502"/>
      <c r="C197" s="502"/>
      <c r="D197" s="502"/>
    </row>
    <row r="198" spans="1:4" x14ac:dyDescent="0.2">
      <c r="A198" s="518"/>
      <c r="B198" s="502"/>
      <c r="C198" s="502"/>
      <c r="D198" s="502"/>
    </row>
    <row r="199" spans="1:4" x14ac:dyDescent="0.2">
      <c r="A199" s="518"/>
      <c r="B199" s="502"/>
      <c r="C199" s="502"/>
      <c r="D199" s="502"/>
    </row>
    <row r="200" spans="1:4" x14ac:dyDescent="0.2">
      <c r="A200" s="518"/>
      <c r="B200" s="502"/>
      <c r="C200" s="502"/>
      <c r="D200" s="502"/>
    </row>
    <row r="201" spans="1:4" x14ac:dyDescent="0.2">
      <c r="A201" s="518"/>
      <c r="B201" s="502"/>
      <c r="C201" s="502"/>
      <c r="D201" s="502"/>
    </row>
    <row r="202" spans="1:4" x14ac:dyDescent="0.2">
      <c r="A202" s="518"/>
      <c r="B202" s="502"/>
      <c r="C202" s="502"/>
      <c r="D202" s="502"/>
    </row>
    <row r="203" spans="1:4" x14ac:dyDescent="0.2">
      <c r="A203" s="518"/>
      <c r="B203" s="502"/>
      <c r="C203" s="502"/>
      <c r="D203" s="502"/>
    </row>
    <row r="204" spans="1:4" x14ac:dyDescent="0.2">
      <c r="A204" s="518"/>
      <c r="B204" s="502"/>
      <c r="C204" s="502"/>
      <c r="D204" s="502"/>
    </row>
    <row r="205" spans="1:4" x14ac:dyDescent="0.2">
      <c r="A205" s="518"/>
      <c r="B205" s="502"/>
      <c r="C205" s="502"/>
      <c r="D205" s="502"/>
    </row>
    <row r="206" spans="1:4" x14ac:dyDescent="0.2">
      <c r="A206" s="518"/>
      <c r="B206" s="502"/>
      <c r="C206" s="502"/>
      <c r="D206" s="502"/>
    </row>
    <row r="207" spans="1:4" x14ac:dyDescent="0.2">
      <c r="A207" s="518"/>
      <c r="B207" s="502"/>
      <c r="C207" s="502"/>
      <c r="D207" s="502"/>
    </row>
    <row r="208" spans="1:4" x14ac:dyDescent="0.2">
      <c r="A208" s="518"/>
      <c r="B208" s="502"/>
      <c r="C208" s="502"/>
      <c r="D208" s="502"/>
    </row>
    <row r="209" spans="1:4" x14ac:dyDescent="0.2">
      <c r="A209" s="518"/>
      <c r="B209" s="502"/>
      <c r="C209" s="502"/>
      <c r="D209" s="502"/>
    </row>
    <row r="210" spans="1:4" x14ac:dyDescent="0.2">
      <c r="A210" s="518"/>
      <c r="B210" s="502"/>
      <c r="C210" s="502"/>
      <c r="D210" s="502"/>
    </row>
    <row r="211" spans="1:4" x14ac:dyDescent="0.2">
      <c r="A211" s="518"/>
      <c r="B211" s="502"/>
      <c r="C211" s="502"/>
      <c r="D211" s="502"/>
    </row>
    <row r="212" spans="1:4" x14ac:dyDescent="0.2">
      <c r="A212" s="518"/>
      <c r="B212" s="502"/>
      <c r="C212" s="502"/>
      <c r="D212" s="502"/>
    </row>
    <row r="213" spans="1:4" x14ac:dyDescent="0.2">
      <c r="A213" s="518"/>
      <c r="B213" s="502"/>
      <c r="C213" s="502"/>
      <c r="D213" s="502"/>
    </row>
    <row r="214" spans="1:4" x14ac:dyDescent="0.2">
      <c r="A214" s="518"/>
      <c r="B214" s="502"/>
      <c r="C214" s="502"/>
      <c r="D214" s="502"/>
    </row>
    <row r="215" spans="1:4" x14ac:dyDescent="0.2">
      <c r="A215" s="518"/>
      <c r="B215" s="502"/>
      <c r="C215" s="502"/>
      <c r="D215" s="502"/>
    </row>
    <row r="216" spans="1:4" x14ac:dyDescent="0.2">
      <c r="A216" s="518"/>
      <c r="B216" s="502"/>
      <c r="C216" s="502"/>
      <c r="D216" s="502"/>
    </row>
    <row r="217" spans="1:4" x14ac:dyDescent="0.2">
      <c r="A217" s="518"/>
      <c r="B217" s="502"/>
      <c r="C217" s="502"/>
      <c r="D217" s="502"/>
    </row>
    <row r="218" spans="1:4" x14ac:dyDescent="0.2">
      <c r="A218" s="518"/>
      <c r="B218" s="502"/>
      <c r="C218" s="502"/>
      <c r="D218" s="502"/>
    </row>
    <row r="219" spans="1:4" x14ac:dyDescent="0.2">
      <c r="A219" s="518"/>
      <c r="B219" s="502"/>
      <c r="C219" s="502"/>
      <c r="D219" s="502"/>
    </row>
    <row r="220" spans="1:4" x14ac:dyDescent="0.2">
      <c r="A220" s="518"/>
      <c r="B220" s="502"/>
      <c r="C220" s="502"/>
      <c r="D220" s="502"/>
    </row>
    <row r="221" spans="1:4" x14ac:dyDescent="0.2">
      <c r="A221" s="518"/>
      <c r="B221" s="502"/>
      <c r="C221" s="502"/>
      <c r="D221" s="502"/>
    </row>
    <row r="222" spans="1:4" x14ac:dyDescent="0.2">
      <c r="A222" s="518"/>
      <c r="B222" s="502"/>
      <c r="C222" s="502"/>
      <c r="D222" s="502"/>
    </row>
    <row r="223" spans="1:4" x14ac:dyDescent="0.2">
      <c r="A223" s="518"/>
      <c r="B223" s="502"/>
      <c r="C223" s="502"/>
      <c r="D223" s="502"/>
    </row>
    <row r="224" spans="1:4" x14ac:dyDescent="0.2">
      <c r="A224" s="518"/>
      <c r="B224" s="502"/>
      <c r="C224" s="502"/>
      <c r="D224" s="502"/>
    </row>
    <row r="225" spans="1:4" x14ac:dyDescent="0.2">
      <c r="A225" s="518"/>
      <c r="B225" s="502"/>
      <c r="C225" s="502"/>
      <c r="D225" s="502"/>
    </row>
    <row r="226" spans="1:4" x14ac:dyDescent="0.2">
      <c r="A226" s="518"/>
      <c r="B226" s="502"/>
      <c r="C226" s="502"/>
      <c r="D226" s="502"/>
    </row>
    <row r="227" spans="1:4" x14ac:dyDescent="0.2">
      <c r="A227" s="518"/>
      <c r="B227" s="502"/>
      <c r="C227" s="502"/>
      <c r="D227" s="502"/>
    </row>
    <row r="228" spans="1:4" x14ac:dyDescent="0.2">
      <c r="A228" s="518"/>
      <c r="B228" s="502"/>
      <c r="C228" s="502"/>
      <c r="D228" s="502"/>
    </row>
    <row r="229" spans="1:4" x14ac:dyDescent="0.2">
      <c r="A229" s="518"/>
      <c r="B229" s="502"/>
      <c r="C229" s="502"/>
      <c r="D229" s="502"/>
    </row>
    <row r="230" spans="1:4" x14ac:dyDescent="0.2">
      <c r="A230" s="518"/>
      <c r="B230" s="502"/>
      <c r="C230" s="502"/>
      <c r="D230" s="502"/>
    </row>
    <row r="231" spans="1:4" x14ac:dyDescent="0.2">
      <c r="A231" s="518"/>
      <c r="B231" s="502"/>
      <c r="C231" s="502"/>
      <c r="D231" s="502"/>
    </row>
    <row r="232" spans="1:4" x14ac:dyDescent="0.2">
      <c r="A232" s="518"/>
      <c r="B232" s="502"/>
      <c r="C232" s="502"/>
      <c r="D232" s="502"/>
    </row>
    <row r="233" spans="1:4" x14ac:dyDescent="0.2">
      <c r="A233" s="518"/>
      <c r="B233" s="502"/>
      <c r="C233" s="502"/>
      <c r="D233" s="502"/>
    </row>
    <row r="234" spans="1:4" x14ac:dyDescent="0.2">
      <c r="A234" s="518"/>
      <c r="B234" s="502"/>
      <c r="C234" s="502"/>
      <c r="D234" s="502"/>
    </row>
    <row r="235" spans="1:4" x14ac:dyDescent="0.2">
      <c r="A235" s="518"/>
      <c r="B235" s="502"/>
      <c r="C235" s="502"/>
      <c r="D235" s="502"/>
    </row>
    <row r="236" spans="1:4" x14ac:dyDescent="0.2">
      <c r="A236" s="518"/>
      <c r="B236" s="502"/>
      <c r="C236" s="502"/>
      <c r="D236" s="502"/>
    </row>
    <row r="237" spans="1:4" x14ac:dyDescent="0.2">
      <c r="A237" s="518"/>
      <c r="B237" s="502"/>
      <c r="C237" s="502"/>
      <c r="D237" s="502"/>
    </row>
    <row r="238" spans="1:4" x14ac:dyDescent="0.2">
      <c r="A238" s="518"/>
      <c r="B238" s="502"/>
      <c r="C238" s="502"/>
      <c r="D238" s="502"/>
    </row>
    <row r="239" spans="1:4" x14ac:dyDescent="0.2">
      <c r="A239" s="518"/>
      <c r="B239" s="502"/>
      <c r="C239" s="502"/>
      <c r="D239" s="502"/>
    </row>
    <row r="240" spans="1:4" x14ac:dyDescent="0.2">
      <c r="A240" s="518"/>
      <c r="B240" s="502"/>
      <c r="C240" s="502"/>
      <c r="D240" s="502"/>
    </row>
    <row r="241" spans="1:4" x14ac:dyDescent="0.2">
      <c r="A241" s="518"/>
      <c r="B241" s="502"/>
      <c r="C241" s="502"/>
      <c r="D241" s="502"/>
    </row>
    <row r="242" spans="1:4" x14ac:dyDescent="0.2">
      <c r="A242" s="518"/>
      <c r="B242" s="502"/>
      <c r="C242" s="502"/>
      <c r="D242" s="502"/>
    </row>
    <row r="243" spans="1:4" x14ac:dyDescent="0.2">
      <c r="A243" s="518"/>
      <c r="B243" s="502"/>
      <c r="C243" s="502"/>
      <c r="D243" s="502"/>
    </row>
    <row r="244" spans="1:4" x14ac:dyDescent="0.2">
      <c r="A244" s="518"/>
      <c r="B244" s="502"/>
      <c r="C244" s="502"/>
      <c r="D244" s="502"/>
    </row>
    <row r="245" spans="1:4" x14ac:dyDescent="0.2">
      <c r="A245" s="518"/>
      <c r="B245" s="502"/>
      <c r="C245" s="502"/>
      <c r="D245" s="502"/>
    </row>
    <row r="246" spans="1:4" x14ac:dyDescent="0.2">
      <c r="A246" s="518"/>
      <c r="B246" s="502"/>
      <c r="C246" s="502"/>
      <c r="D246" s="502"/>
    </row>
    <row r="247" spans="1:4" x14ac:dyDescent="0.2">
      <c r="A247" s="518"/>
      <c r="B247" s="502"/>
      <c r="C247" s="502"/>
      <c r="D247" s="502"/>
    </row>
    <row r="248" spans="1:4" x14ac:dyDescent="0.2">
      <c r="A248" s="518"/>
      <c r="B248" s="502"/>
      <c r="C248" s="502"/>
      <c r="D248" s="502"/>
    </row>
    <row r="249" spans="1:4" x14ac:dyDescent="0.2">
      <c r="A249" s="518"/>
      <c r="B249" s="502"/>
      <c r="C249" s="502"/>
      <c r="D249" s="502"/>
    </row>
    <row r="250" spans="1:4" x14ac:dyDescent="0.2">
      <c r="A250" s="518"/>
      <c r="B250" s="502"/>
      <c r="C250" s="502"/>
      <c r="D250" s="502"/>
    </row>
    <row r="251" spans="1:4" x14ac:dyDescent="0.2">
      <c r="A251" s="518"/>
      <c r="B251" s="502"/>
      <c r="C251" s="502"/>
      <c r="D251" s="502"/>
    </row>
    <row r="252" spans="1:4" x14ac:dyDescent="0.2">
      <c r="A252" s="518"/>
      <c r="B252" s="502"/>
      <c r="C252" s="502"/>
      <c r="D252" s="502"/>
    </row>
    <row r="253" spans="1:4" x14ac:dyDescent="0.2">
      <c r="A253" s="518"/>
      <c r="B253" s="502"/>
      <c r="C253" s="502"/>
      <c r="D253" s="502"/>
    </row>
    <row r="254" spans="1:4" x14ac:dyDescent="0.2">
      <c r="A254" s="518"/>
      <c r="B254" s="502"/>
      <c r="C254" s="502"/>
      <c r="D254" s="502"/>
    </row>
    <row r="255" spans="1:4" x14ac:dyDescent="0.2">
      <c r="A255" s="518"/>
      <c r="B255" s="502"/>
      <c r="C255" s="502"/>
      <c r="D255" s="502"/>
    </row>
    <row r="256" spans="1:4" x14ac:dyDescent="0.2">
      <c r="A256" s="518"/>
      <c r="B256" s="502"/>
      <c r="C256" s="502"/>
      <c r="D256" s="502"/>
    </row>
    <row r="257" spans="1:4" x14ac:dyDescent="0.2">
      <c r="A257" s="518"/>
      <c r="B257" s="502"/>
      <c r="C257" s="502"/>
      <c r="D257" s="502"/>
    </row>
    <row r="258" spans="1:4" x14ac:dyDescent="0.2">
      <c r="A258" s="518"/>
      <c r="B258" s="502"/>
      <c r="C258" s="502"/>
      <c r="D258" s="502"/>
    </row>
    <row r="259" spans="1:4" x14ac:dyDescent="0.2">
      <c r="A259" s="518"/>
      <c r="B259" s="502"/>
      <c r="C259" s="502"/>
      <c r="D259" s="502"/>
    </row>
    <row r="260" spans="1:4" x14ac:dyDescent="0.2">
      <c r="A260" s="518"/>
      <c r="B260" s="502"/>
      <c r="C260" s="502"/>
      <c r="D260" s="502"/>
    </row>
    <row r="261" spans="1:4" x14ac:dyDescent="0.2">
      <c r="A261" s="518"/>
      <c r="B261" s="502"/>
      <c r="C261" s="502"/>
      <c r="D261" s="502"/>
    </row>
    <row r="262" spans="1:4" x14ac:dyDescent="0.2">
      <c r="A262" s="518"/>
      <c r="B262" s="502"/>
      <c r="C262" s="502"/>
      <c r="D262" s="502"/>
    </row>
    <row r="263" spans="1:4" x14ac:dyDescent="0.2">
      <c r="A263" s="518"/>
      <c r="B263" s="502"/>
      <c r="C263" s="502"/>
      <c r="D263" s="502"/>
    </row>
    <row r="264" spans="1:4" x14ac:dyDescent="0.2">
      <c r="A264" s="518"/>
      <c r="B264" s="502"/>
      <c r="C264" s="502"/>
      <c r="D264" s="502"/>
    </row>
    <row r="265" spans="1:4" x14ac:dyDescent="0.2">
      <c r="A265" s="518"/>
      <c r="B265" s="502"/>
      <c r="C265" s="502"/>
      <c r="D265" s="502"/>
    </row>
    <row r="266" spans="1:4" x14ac:dyDescent="0.2">
      <c r="A266" s="518"/>
      <c r="B266" s="502"/>
      <c r="C266" s="502"/>
      <c r="D266" s="502"/>
    </row>
    <row r="267" spans="1:4" x14ac:dyDescent="0.2">
      <c r="A267" s="518"/>
      <c r="B267" s="502"/>
      <c r="C267" s="502"/>
      <c r="D267" s="502"/>
    </row>
    <row r="268" spans="1:4" x14ac:dyDescent="0.2">
      <c r="A268" s="518"/>
      <c r="B268" s="502"/>
      <c r="C268" s="502"/>
      <c r="D268" s="502"/>
    </row>
    <row r="269" spans="1:4" x14ac:dyDescent="0.2">
      <c r="A269" s="518"/>
      <c r="B269" s="502"/>
      <c r="C269" s="502"/>
      <c r="D269" s="502"/>
    </row>
    <row r="270" spans="1:4" x14ac:dyDescent="0.2">
      <c r="A270" s="518"/>
      <c r="B270" s="502"/>
      <c r="C270" s="502"/>
      <c r="D270" s="502"/>
    </row>
    <row r="271" spans="1:4" x14ac:dyDescent="0.2">
      <c r="A271" s="518"/>
      <c r="B271" s="502"/>
      <c r="C271" s="502"/>
      <c r="D271" s="502"/>
    </row>
    <row r="272" spans="1:4" x14ac:dyDescent="0.2">
      <c r="A272" s="518"/>
      <c r="B272" s="502"/>
      <c r="C272" s="502"/>
      <c r="D272" s="502"/>
    </row>
    <row r="273" spans="1:4" x14ac:dyDescent="0.2">
      <c r="A273" s="518"/>
      <c r="B273" s="502"/>
      <c r="C273" s="502"/>
      <c r="D273" s="502"/>
    </row>
    <row r="274" spans="1:4" x14ac:dyDescent="0.2">
      <c r="A274" s="518"/>
      <c r="B274" s="502"/>
      <c r="C274" s="502"/>
      <c r="D274" s="502"/>
    </row>
    <row r="275" spans="1:4" x14ac:dyDescent="0.2">
      <c r="A275" s="518"/>
      <c r="B275" s="502"/>
      <c r="C275" s="502"/>
      <c r="D275" s="502"/>
    </row>
    <row r="276" spans="1:4" x14ac:dyDescent="0.2">
      <c r="A276" s="518"/>
      <c r="B276" s="502"/>
      <c r="C276" s="502"/>
      <c r="D276" s="502"/>
    </row>
    <row r="277" spans="1:4" x14ac:dyDescent="0.2">
      <c r="A277" s="518"/>
      <c r="B277" s="502"/>
      <c r="C277" s="502"/>
      <c r="D277" s="502"/>
    </row>
    <row r="278" spans="1:4" x14ac:dyDescent="0.2">
      <c r="A278" s="518"/>
      <c r="B278" s="502"/>
      <c r="C278" s="502"/>
      <c r="D278" s="502"/>
    </row>
    <row r="279" spans="1:4" x14ac:dyDescent="0.2">
      <c r="A279" s="518"/>
      <c r="B279" s="502"/>
      <c r="C279" s="502"/>
      <c r="D279" s="502"/>
    </row>
    <row r="280" spans="1:4" x14ac:dyDescent="0.2">
      <c r="A280" s="518"/>
      <c r="B280" s="502"/>
      <c r="C280" s="502"/>
      <c r="D280" s="502"/>
    </row>
    <row r="281" spans="1:4" x14ac:dyDescent="0.2">
      <c r="A281" s="518"/>
      <c r="B281" s="502"/>
      <c r="C281" s="502"/>
      <c r="D281" s="502"/>
    </row>
    <row r="282" spans="1:4" x14ac:dyDescent="0.2">
      <c r="A282" s="518"/>
      <c r="B282" s="502"/>
      <c r="C282" s="502"/>
      <c r="D282" s="502"/>
    </row>
    <row r="283" spans="1:4" x14ac:dyDescent="0.2">
      <c r="A283" s="518"/>
      <c r="B283" s="502"/>
      <c r="C283" s="502"/>
      <c r="D283" s="502"/>
    </row>
    <row r="284" spans="1:4" x14ac:dyDescent="0.2">
      <c r="A284" s="518"/>
      <c r="B284" s="502"/>
      <c r="C284" s="502"/>
      <c r="D284" s="502"/>
    </row>
    <row r="285" spans="1:4" x14ac:dyDescent="0.2">
      <c r="A285" s="518"/>
      <c r="B285" s="502"/>
      <c r="C285" s="502"/>
      <c r="D285" s="502"/>
    </row>
    <row r="286" spans="1:4" x14ac:dyDescent="0.2">
      <c r="A286" s="518"/>
      <c r="B286" s="502"/>
      <c r="C286" s="502"/>
      <c r="D286" s="502"/>
    </row>
    <row r="287" spans="1:4" x14ac:dyDescent="0.2">
      <c r="A287" s="518"/>
      <c r="B287" s="502"/>
      <c r="C287" s="502"/>
      <c r="D287" s="502"/>
    </row>
    <row r="288" spans="1:4" x14ac:dyDescent="0.2">
      <c r="A288" s="518"/>
      <c r="B288" s="502"/>
      <c r="C288" s="502"/>
      <c r="D288" s="502"/>
    </row>
    <row r="289" spans="1:4" x14ac:dyDescent="0.2">
      <c r="A289" s="518"/>
      <c r="B289" s="502"/>
      <c r="C289" s="502"/>
      <c r="D289" s="502"/>
    </row>
    <row r="290" spans="1:4" x14ac:dyDescent="0.2">
      <c r="A290" s="518"/>
      <c r="B290" s="502"/>
      <c r="C290" s="502"/>
      <c r="D290" s="502"/>
    </row>
    <row r="291" spans="1:4" x14ac:dyDescent="0.2">
      <c r="A291" s="518"/>
      <c r="B291" s="502"/>
      <c r="C291" s="502"/>
      <c r="D291" s="502"/>
    </row>
    <row r="292" spans="1:4" x14ac:dyDescent="0.2">
      <c r="A292" s="518"/>
      <c r="B292" s="502"/>
      <c r="C292" s="502"/>
      <c r="D292" s="502"/>
    </row>
    <row r="293" spans="1:4" x14ac:dyDescent="0.2">
      <c r="A293" s="518"/>
      <c r="B293" s="502"/>
      <c r="C293" s="502"/>
      <c r="D293" s="502"/>
    </row>
    <row r="294" spans="1:4" x14ac:dyDescent="0.2">
      <c r="A294" s="518"/>
      <c r="B294" s="502"/>
      <c r="C294" s="502"/>
      <c r="D294" s="502"/>
    </row>
    <row r="295" spans="1:4" x14ac:dyDescent="0.2">
      <c r="A295" s="518"/>
      <c r="B295" s="502"/>
      <c r="C295" s="502"/>
      <c r="D295" s="502"/>
    </row>
    <row r="296" spans="1:4" x14ac:dyDescent="0.2">
      <c r="A296" s="518"/>
      <c r="B296" s="502"/>
      <c r="C296" s="502"/>
      <c r="D296" s="502"/>
    </row>
    <row r="297" spans="1:4" x14ac:dyDescent="0.2">
      <c r="A297" s="518"/>
      <c r="B297" s="502"/>
      <c r="C297" s="502"/>
      <c r="D297" s="502"/>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89"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topLeftCell="A49" zoomScaleNormal="85" zoomScaleSheetLayoutView="100" workbookViewId="0">
      <selection activeCell="A67" sqref="A67:C69"/>
    </sheetView>
  </sheetViews>
  <sheetFormatPr defaultRowHeight="12.75" x14ac:dyDescent="0.2"/>
  <cols>
    <col min="1" max="1" width="12.5703125" style="18" customWidth="1"/>
    <col min="2" max="2" width="60.42578125" style="18" customWidth="1"/>
    <col min="3" max="3" width="23.42578125" style="18" customWidth="1"/>
    <col min="4" max="5" width="1.140625" style="18" customWidth="1"/>
    <col min="6" max="16384" width="9.140625" style="18"/>
  </cols>
  <sheetData>
    <row r="1" spans="1:3" ht="38.25" customHeight="1" x14ac:dyDescent="0.2">
      <c r="A1" s="246" t="s">
        <v>817</v>
      </c>
      <c r="B1" s="795" t="s">
        <v>487</v>
      </c>
      <c r="C1" s="796"/>
    </row>
    <row r="2" spans="1:3" x14ac:dyDescent="0.2">
      <c r="A2" s="146" t="s">
        <v>359</v>
      </c>
      <c r="B2" s="178"/>
      <c r="C2" s="282"/>
    </row>
    <row r="3" spans="1:3" s="22" customFormat="1" x14ac:dyDescent="0.2">
      <c r="A3" s="818"/>
      <c r="B3" s="819"/>
      <c r="C3" s="820"/>
    </row>
    <row r="4" spans="1:3" ht="25.5" customHeight="1" thickBot="1" x14ac:dyDescent="0.25">
      <c r="A4" s="778" t="s">
        <v>386</v>
      </c>
      <c r="B4" s="779"/>
      <c r="C4" s="780"/>
    </row>
    <row r="5" spans="1:3" ht="44.25" customHeight="1" thickBot="1" x14ac:dyDescent="0.25">
      <c r="A5" s="283" t="s">
        <v>838</v>
      </c>
      <c r="B5" s="587" t="s">
        <v>839</v>
      </c>
      <c r="C5" s="781"/>
    </row>
    <row r="6" spans="1:3" s="25" customFormat="1" ht="13.5" customHeight="1" thickBot="1" x14ac:dyDescent="0.25">
      <c r="A6" s="77" t="s">
        <v>557</v>
      </c>
      <c r="B6" s="138"/>
      <c r="C6" s="480" t="s">
        <v>1137</v>
      </c>
    </row>
    <row r="7" spans="1:3" ht="15" x14ac:dyDescent="0.2">
      <c r="A7" s="782" t="s">
        <v>890</v>
      </c>
      <c r="B7" s="36" t="s">
        <v>835</v>
      </c>
      <c r="C7" s="34"/>
    </row>
    <row r="8" spans="1:3" ht="15" x14ac:dyDescent="0.2">
      <c r="A8" s="783"/>
      <c r="B8" s="37" t="s">
        <v>836</v>
      </c>
      <c r="C8" s="34" t="s">
        <v>1096</v>
      </c>
    </row>
    <row r="9" spans="1:3" ht="45" customHeight="1" thickBot="1" x14ac:dyDescent="0.25">
      <c r="A9" s="784"/>
      <c r="B9" s="38" t="s">
        <v>837</v>
      </c>
      <c r="C9" s="35" t="s">
        <v>1112</v>
      </c>
    </row>
    <row r="10" spans="1:3" ht="15" customHeight="1" x14ac:dyDescent="0.2">
      <c r="A10" s="786" t="s">
        <v>495</v>
      </c>
      <c r="B10" s="787"/>
      <c r="C10" s="788"/>
    </row>
    <row r="11" spans="1:3" ht="15" customHeight="1" x14ac:dyDescent="0.2">
      <c r="A11" s="789"/>
      <c r="B11" s="790"/>
      <c r="C11" s="791"/>
    </row>
    <row r="12" spans="1:3" ht="19.5" customHeight="1" thickBot="1" x14ac:dyDescent="0.25">
      <c r="A12" s="792"/>
      <c r="B12" s="793"/>
      <c r="C12" s="794"/>
    </row>
    <row r="13" spans="1:3" ht="15.75" thickBot="1" x14ac:dyDescent="0.25">
      <c r="A13" s="39"/>
      <c r="B13" s="234"/>
      <c r="C13" s="40" t="s">
        <v>411</v>
      </c>
    </row>
    <row r="14" spans="1:3" ht="15.75" thickBot="1" x14ac:dyDescent="0.25">
      <c r="A14" s="41">
        <v>1</v>
      </c>
      <c r="B14" s="28" t="s">
        <v>412</v>
      </c>
      <c r="C14" s="42">
        <v>792976.56599999999</v>
      </c>
    </row>
    <row r="15" spans="1:3" ht="26.25" thickBot="1" x14ac:dyDescent="0.25">
      <c r="A15" s="41">
        <v>2</v>
      </c>
      <c r="B15" s="28" t="s">
        <v>485</v>
      </c>
      <c r="C15" s="42">
        <v>0</v>
      </c>
    </row>
    <row r="16" spans="1:3" ht="51.75" thickBot="1" x14ac:dyDescent="0.25">
      <c r="A16" s="41">
        <v>3</v>
      </c>
      <c r="B16" s="29" t="s">
        <v>486</v>
      </c>
      <c r="C16" s="42">
        <v>-111123.363</v>
      </c>
    </row>
    <row r="17" spans="1:3" ht="15.75" thickBot="1" x14ac:dyDescent="0.25">
      <c r="A17" s="41">
        <v>4</v>
      </c>
      <c r="B17" s="28" t="s">
        <v>413</v>
      </c>
      <c r="C17" s="42">
        <v>0</v>
      </c>
    </row>
    <row r="18" spans="1:3" ht="15.75" thickBot="1" x14ac:dyDescent="0.25">
      <c r="A18" s="41">
        <v>5</v>
      </c>
      <c r="B18" s="28" t="s">
        <v>414</v>
      </c>
      <c r="C18" s="42">
        <v>0</v>
      </c>
    </row>
    <row r="19" spans="1:3" ht="26.25" thickBot="1" x14ac:dyDescent="0.25">
      <c r="A19" s="41">
        <v>6</v>
      </c>
      <c r="B19" s="28" t="s">
        <v>415</v>
      </c>
      <c r="C19" s="42">
        <v>0</v>
      </c>
    </row>
    <row r="20" spans="1:3" ht="39" thickBot="1" x14ac:dyDescent="0.25">
      <c r="A20" s="43" t="s">
        <v>416</v>
      </c>
      <c r="B20" s="28" t="s">
        <v>417</v>
      </c>
      <c r="C20" s="42">
        <v>0</v>
      </c>
    </row>
    <row r="21" spans="1:3" ht="26.25" thickBot="1" x14ac:dyDescent="0.25">
      <c r="A21" s="43" t="s">
        <v>418</v>
      </c>
      <c r="B21" s="28" t="s">
        <v>488</v>
      </c>
      <c r="C21" s="42">
        <v>0</v>
      </c>
    </row>
    <row r="22" spans="1:3" ht="15.75" thickBot="1" x14ac:dyDescent="0.25">
      <c r="A22" s="41">
        <v>7</v>
      </c>
      <c r="B22" s="28" t="s">
        <v>419</v>
      </c>
      <c r="C22" s="42">
        <v>0</v>
      </c>
    </row>
    <row r="23" spans="1:3" ht="15.75" thickBot="1" x14ac:dyDescent="0.25">
      <c r="A23" s="44">
        <v>8</v>
      </c>
      <c r="B23" s="45" t="s">
        <v>420</v>
      </c>
      <c r="C23" s="46">
        <f>SUM(C14:C22)</f>
        <v>681853.20299999998</v>
      </c>
    </row>
    <row r="24" spans="1:3" ht="33.75" customHeight="1" thickBot="1" x14ac:dyDescent="0.25">
      <c r="A24" s="797" t="s">
        <v>496</v>
      </c>
      <c r="B24" s="798"/>
      <c r="C24" s="799"/>
    </row>
    <row r="25" spans="1:3" ht="15" customHeight="1" x14ac:dyDescent="0.2">
      <c r="A25" s="786" t="s">
        <v>421</v>
      </c>
      <c r="B25" s="787"/>
      <c r="C25" s="788"/>
    </row>
    <row r="26" spans="1:3" ht="15" customHeight="1" x14ac:dyDescent="0.2">
      <c r="A26" s="789"/>
      <c r="B26" s="790"/>
      <c r="C26" s="791"/>
    </row>
    <row r="27" spans="1:3" ht="19.5" customHeight="1" thickBot="1" x14ac:dyDescent="0.25">
      <c r="A27" s="792"/>
      <c r="B27" s="793"/>
      <c r="C27" s="794"/>
    </row>
    <row r="28" spans="1:3" ht="28.5" customHeight="1" thickBot="1" x14ac:dyDescent="0.25">
      <c r="A28" s="39"/>
      <c r="B28" s="234"/>
      <c r="C28" s="40" t="s">
        <v>422</v>
      </c>
    </row>
    <row r="29" spans="1:3" ht="13.5" thickBot="1" x14ac:dyDescent="0.25">
      <c r="A29" s="812" t="s">
        <v>423</v>
      </c>
      <c r="B29" s="813"/>
      <c r="C29" s="814"/>
    </row>
    <row r="30" spans="1:3" ht="26.25" thickBot="1" x14ac:dyDescent="0.25">
      <c r="A30" s="41">
        <v>1</v>
      </c>
      <c r="B30" s="28" t="s">
        <v>424</v>
      </c>
      <c r="C30" s="42">
        <f>C23</f>
        <v>681853.20299999998</v>
      </c>
    </row>
    <row r="31" spans="1:3" ht="15.75" thickBot="1" x14ac:dyDescent="0.25">
      <c r="A31" s="41">
        <v>2</v>
      </c>
      <c r="B31" s="28" t="s">
        <v>425</v>
      </c>
      <c r="C31" s="42">
        <v>-32534.832999999999</v>
      </c>
    </row>
    <row r="32" spans="1:3" ht="26.25" thickBot="1" x14ac:dyDescent="0.25">
      <c r="A32" s="47">
        <v>3</v>
      </c>
      <c r="B32" s="31" t="s">
        <v>489</v>
      </c>
      <c r="C32" s="48">
        <f>SUM(C30:C31)</f>
        <v>649318.37</v>
      </c>
    </row>
    <row r="33" spans="1:3" ht="13.5" thickBot="1" x14ac:dyDescent="0.25">
      <c r="A33" s="806" t="s">
        <v>426</v>
      </c>
      <c r="B33" s="807"/>
      <c r="C33" s="808"/>
    </row>
    <row r="34" spans="1:3" ht="26.25" thickBot="1" x14ac:dyDescent="0.25">
      <c r="A34" s="41">
        <v>4</v>
      </c>
      <c r="B34" s="28" t="s">
        <v>490</v>
      </c>
      <c r="C34" s="42">
        <v>0</v>
      </c>
    </row>
    <row r="35" spans="1:3" ht="26.25" thickBot="1" x14ac:dyDescent="0.25">
      <c r="A35" s="41">
        <v>5</v>
      </c>
      <c r="B35" s="28" t="s">
        <v>427</v>
      </c>
      <c r="C35" s="42">
        <v>0</v>
      </c>
    </row>
    <row r="36" spans="1:3" ht="15.75" thickBot="1" x14ac:dyDescent="0.25">
      <c r="A36" s="43" t="s">
        <v>428</v>
      </c>
      <c r="B36" s="28" t="s">
        <v>429</v>
      </c>
      <c r="C36" s="42">
        <v>0</v>
      </c>
    </row>
    <row r="37" spans="1:3" ht="26.25" thickBot="1" x14ac:dyDescent="0.25">
      <c r="A37" s="41">
        <v>6</v>
      </c>
      <c r="B37" s="28" t="s">
        <v>430</v>
      </c>
      <c r="C37" s="42">
        <v>0</v>
      </c>
    </row>
    <row r="38" spans="1:3" ht="26.25" thickBot="1" x14ac:dyDescent="0.25">
      <c r="A38" s="41">
        <v>7</v>
      </c>
      <c r="B38" s="28" t="s">
        <v>491</v>
      </c>
      <c r="C38" s="42">
        <v>0</v>
      </c>
    </row>
    <row r="39" spans="1:3" ht="15.75" thickBot="1" x14ac:dyDescent="0.25">
      <c r="A39" s="41">
        <v>8</v>
      </c>
      <c r="B39" s="28" t="s">
        <v>431</v>
      </c>
      <c r="C39" s="42">
        <v>0</v>
      </c>
    </row>
    <row r="40" spans="1:3" ht="15.75" thickBot="1" x14ac:dyDescent="0.25">
      <c r="A40" s="41">
        <v>9</v>
      </c>
      <c r="B40" s="28" t="s">
        <v>432</v>
      </c>
      <c r="C40" s="42">
        <v>0</v>
      </c>
    </row>
    <row r="41" spans="1:3" ht="26.25" thickBot="1" x14ac:dyDescent="0.25">
      <c r="A41" s="41">
        <v>10</v>
      </c>
      <c r="B41" s="28" t="s">
        <v>433</v>
      </c>
      <c r="C41" s="42">
        <v>0</v>
      </c>
    </row>
    <row r="42" spans="1:3" ht="15.75" thickBot="1" x14ac:dyDescent="0.25">
      <c r="A42" s="47">
        <v>11</v>
      </c>
      <c r="B42" s="31" t="s">
        <v>434</v>
      </c>
      <c r="C42" s="48">
        <v>0</v>
      </c>
    </row>
    <row r="43" spans="1:3" ht="13.5" thickBot="1" x14ac:dyDescent="0.25">
      <c r="A43" s="806" t="s">
        <v>435</v>
      </c>
      <c r="B43" s="807"/>
      <c r="C43" s="808"/>
    </row>
    <row r="44" spans="1:3" ht="26.25" thickBot="1" x14ac:dyDescent="0.25">
      <c r="A44" s="41">
        <v>12</v>
      </c>
      <c r="B44" s="28" t="s">
        <v>436</v>
      </c>
      <c r="C44" s="42">
        <v>0</v>
      </c>
    </row>
    <row r="45" spans="1:3" ht="26.25" thickBot="1" x14ac:dyDescent="0.25">
      <c r="A45" s="41">
        <v>13</v>
      </c>
      <c r="B45" s="28" t="s">
        <v>437</v>
      </c>
      <c r="C45" s="42">
        <v>0</v>
      </c>
    </row>
    <row r="46" spans="1:3" ht="15.75" thickBot="1" x14ac:dyDescent="0.25">
      <c r="A46" s="41">
        <v>14</v>
      </c>
      <c r="B46" s="28" t="s">
        <v>438</v>
      </c>
      <c r="C46" s="42">
        <v>0</v>
      </c>
    </row>
    <row r="47" spans="1:3" ht="26.25" thickBot="1" x14ac:dyDescent="0.25">
      <c r="A47" s="43" t="s">
        <v>439</v>
      </c>
      <c r="B47" s="28" t="s">
        <v>440</v>
      </c>
      <c r="C47" s="42">
        <v>0</v>
      </c>
    </row>
    <row r="48" spans="1:3" ht="15.75" thickBot="1" x14ac:dyDescent="0.25">
      <c r="A48" s="41">
        <v>15</v>
      </c>
      <c r="B48" s="28" t="s">
        <v>441</v>
      </c>
      <c r="C48" s="42">
        <v>0</v>
      </c>
    </row>
    <row r="49" spans="1:3" ht="15.75" thickBot="1" x14ac:dyDescent="0.25">
      <c r="A49" s="43" t="s">
        <v>442</v>
      </c>
      <c r="B49" s="28" t="s">
        <v>443</v>
      </c>
      <c r="C49" s="42">
        <v>0</v>
      </c>
    </row>
    <row r="50" spans="1:3" ht="26.25" thickBot="1" x14ac:dyDescent="0.25">
      <c r="A50" s="47">
        <v>16</v>
      </c>
      <c r="B50" s="31" t="s">
        <v>444</v>
      </c>
      <c r="C50" s="48">
        <v>0</v>
      </c>
    </row>
    <row r="51" spans="1:3" ht="13.5" thickBot="1" x14ac:dyDescent="0.25">
      <c r="A51" s="806" t="s">
        <v>445</v>
      </c>
      <c r="B51" s="807"/>
      <c r="C51" s="808"/>
    </row>
    <row r="52" spans="1:3" ht="15.75" thickBot="1" x14ac:dyDescent="0.25">
      <c r="A52" s="41">
        <v>17</v>
      </c>
      <c r="B52" s="28" t="s">
        <v>446</v>
      </c>
      <c r="C52" s="42">
        <v>0</v>
      </c>
    </row>
    <row r="53" spans="1:3" ht="15.75" thickBot="1" x14ac:dyDescent="0.25">
      <c r="A53" s="41">
        <v>18</v>
      </c>
      <c r="B53" s="28" t="s">
        <v>447</v>
      </c>
      <c r="C53" s="42">
        <v>0</v>
      </c>
    </row>
    <row r="54" spans="1:3" ht="13.5" customHeight="1" thickBot="1" x14ac:dyDescent="0.25">
      <c r="A54" s="47">
        <v>19</v>
      </c>
      <c r="B54" s="31" t="s">
        <v>448</v>
      </c>
      <c r="C54" s="48">
        <v>0</v>
      </c>
    </row>
    <row r="55" spans="1:3" ht="13.5" thickBot="1" x14ac:dyDescent="0.25">
      <c r="A55" s="809" t="s">
        <v>449</v>
      </c>
      <c r="B55" s="810"/>
      <c r="C55" s="811"/>
    </row>
    <row r="56" spans="1:3" ht="26.25" thickBot="1" x14ac:dyDescent="0.25">
      <c r="A56" s="43" t="s">
        <v>450</v>
      </c>
      <c r="B56" s="28" t="s">
        <v>451</v>
      </c>
      <c r="C56" s="42">
        <v>0</v>
      </c>
    </row>
    <row r="57" spans="1:3" ht="26.25" thickBot="1" x14ac:dyDescent="0.25">
      <c r="A57" s="43" t="s">
        <v>452</v>
      </c>
      <c r="B57" s="28" t="s">
        <v>492</v>
      </c>
      <c r="C57" s="42">
        <v>0</v>
      </c>
    </row>
    <row r="58" spans="1:3" ht="13.5" thickBot="1" x14ac:dyDescent="0.25">
      <c r="A58" s="806" t="s">
        <v>453</v>
      </c>
      <c r="B58" s="807"/>
      <c r="C58" s="808"/>
    </row>
    <row r="59" spans="1:3" ht="15.75" thickBot="1" x14ac:dyDescent="0.25">
      <c r="A59" s="41">
        <v>20</v>
      </c>
      <c r="B59" s="32" t="s">
        <v>454</v>
      </c>
      <c r="C59" s="42">
        <v>200214.48611</v>
      </c>
    </row>
    <row r="60" spans="1:3" ht="26.25" thickBot="1" x14ac:dyDescent="0.25">
      <c r="A60" s="47">
        <v>21</v>
      </c>
      <c r="B60" s="31" t="s">
        <v>455</v>
      </c>
      <c r="C60" s="48">
        <f>C32</f>
        <v>649318.37</v>
      </c>
    </row>
    <row r="61" spans="1:3" ht="13.5" thickBot="1" x14ac:dyDescent="0.25">
      <c r="A61" s="806" t="s">
        <v>456</v>
      </c>
      <c r="B61" s="807"/>
      <c r="C61" s="808"/>
    </row>
    <row r="62" spans="1:3" ht="15.75" thickBot="1" x14ac:dyDescent="0.25">
      <c r="A62" s="284">
        <v>22</v>
      </c>
      <c r="B62" s="285" t="s">
        <v>932</v>
      </c>
      <c r="C62" s="1015">
        <f>C59/C60*100</f>
        <v>30.834563653266116</v>
      </c>
    </row>
    <row r="63" spans="1:3" ht="13.5" thickBot="1" x14ac:dyDescent="0.25">
      <c r="A63" s="803" t="s">
        <v>457</v>
      </c>
      <c r="B63" s="804"/>
      <c r="C63" s="805"/>
    </row>
    <row r="64" spans="1:3" ht="15.75" thickBot="1" x14ac:dyDescent="0.25">
      <c r="A64" s="43" t="s">
        <v>458</v>
      </c>
      <c r="B64" s="28" t="s">
        <v>459</v>
      </c>
      <c r="C64" s="42"/>
    </row>
    <row r="65" spans="1:3" ht="26.25" thickBot="1" x14ac:dyDescent="0.25">
      <c r="A65" s="49" t="s">
        <v>460</v>
      </c>
      <c r="B65" s="50" t="s">
        <v>461</v>
      </c>
      <c r="C65" s="51"/>
    </row>
    <row r="66" spans="1:3" ht="20.25" customHeight="1" thickBot="1" x14ac:dyDescent="0.25">
      <c r="A66" s="815" t="s">
        <v>943</v>
      </c>
      <c r="B66" s="816"/>
      <c r="C66" s="817"/>
    </row>
    <row r="67" spans="1:3" ht="15" customHeight="1" x14ac:dyDescent="0.2">
      <c r="A67" s="786" t="s">
        <v>494</v>
      </c>
      <c r="B67" s="787"/>
      <c r="C67" s="788"/>
    </row>
    <row r="68" spans="1:3" ht="15" customHeight="1" x14ac:dyDescent="0.2">
      <c r="A68" s="789"/>
      <c r="B68" s="790"/>
      <c r="C68" s="791"/>
    </row>
    <row r="69" spans="1:3" ht="15.75" customHeight="1" thickBot="1" x14ac:dyDescent="0.25">
      <c r="A69" s="792"/>
      <c r="B69" s="793"/>
      <c r="C69" s="794"/>
    </row>
    <row r="70" spans="1:3" ht="25.5" customHeight="1" thickBot="1" x14ac:dyDescent="0.25">
      <c r="A70" s="39"/>
      <c r="B70" s="234"/>
      <c r="C70" s="40" t="s">
        <v>422</v>
      </c>
    </row>
    <row r="71" spans="1:3" ht="39" thickBot="1" x14ac:dyDescent="0.25">
      <c r="A71" s="43" t="s">
        <v>462</v>
      </c>
      <c r="B71" s="28" t="s">
        <v>493</v>
      </c>
      <c r="C71" s="42"/>
    </row>
    <row r="72" spans="1:3" ht="15.75" thickBot="1" x14ac:dyDescent="0.25">
      <c r="A72" s="43" t="s">
        <v>463</v>
      </c>
      <c r="B72" s="30" t="s">
        <v>464</v>
      </c>
      <c r="C72" s="42"/>
    </row>
    <row r="73" spans="1:3" ht="15.75" thickBot="1" x14ac:dyDescent="0.25">
      <c r="A73" s="43" t="s">
        <v>465</v>
      </c>
      <c r="B73" s="222" t="s">
        <v>933</v>
      </c>
      <c r="C73" s="42"/>
    </row>
    <row r="74" spans="1:3" ht="15.75" thickBot="1" x14ac:dyDescent="0.25">
      <c r="A74" s="43" t="s">
        <v>466</v>
      </c>
      <c r="B74" s="33" t="s">
        <v>467</v>
      </c>
      <c r="C74" s="42"/>
    </row>
    <row r="75" spans="1:3" ht="15.75" thickBot="1" x14ac:dyDescent="0.25">
      <c r="A75" s="43" t="s">
        <v>468</v>
      </c>
      <c r="B75" s="33" t="s">
        <v>469</v>
      </c>
      <c r="C75" s="42"/>
    </row>
    <row r="76" spans="1:3" ht="39" thickBot="1" x14ac:dyDescent="0.25">
      <c r="A76" s="43" t="s">
        <v>470</v>
      </c>
      <c r="B76" s="33" t="s">
        <v>471</v>
      </c>
      <c r="C76" s="42"/>
    </row>
    <row r="77" spans="1:3" ht="15.75" thickBot="1" x14ac:dyDescent="0.25">
      <c r="A77" s="43" t="s">
        <v>472</v>
      </c>
      <c r="B77" s="33" t="s">
        <v>473</v>
      </c>
      <c r="C77" s="42"/>
    </row>
    <row r="78" spans="1:3" ht="15.75" thickBot="1" x14ac:dyDescent="0.25">
      <c r="A78" s="43" t="s">
        <v>474</v>
      </c>
      <c r="B78" s="33" t="s">
        <v>475</v>
      </c>
      <c r="C78" s="52"/>
    </row>
    <row r="79" spans="1:3" ht="15.75" thickBot="1" x14ac:dyDescent="0.25">
      <c r="A79" s="43" t="s">
        <v>476</v>
      </c>
      <c r="B79" s="33" t="s">
        <v>5</v>
      </c>
      <c r="C79" s="52"/>
    </row>
    <row r="80" spans="1:3" ht="15.75" thickBot="1" x14ac:dyDescent="0.25">
      <c r="A80" s="43" t="s">
        <v>477</v>
      </c>
      <c r="B80" s="33" t="s">
        <v>478</v>
      </c>
      <c r="C80" s="52"/>
    </row>
    <row r="81" spans="1:3" ht="15.75" thickBot="1" x14ac:dyDescent="0.25">
      <c r="A81" s="43" t="s">
        <v>479</v>
      </c>
      <c r="B81" s="33" t="s">
        <v>6</v>
      </c>
      <c r="C81" s="52"/>
    </row>
    <row r="82" spans="1:3" ht="26.25" thickBot="1" x14ac:dyDescent="0.25">
      <c r="A82" s="49" t="s">
        <v>480</v>
      </c>
      <c r="B82" s="53" t="s">
        <v>481</v>
      </c>
      <c r="C82" s="54"/>
    </row>
    <row r="83" spans="1:3" ht="40.5" customHeight="1" thickBot="1" x14ac:dyDescent="0.25">
      <c r="A83" s="800" t="s">
        <v>840</v>
      </c>
      <c r="B83" s="801"/>
      <c r="C83" s="802"/>
    </row>
    <row r="84" spans="1:3" ht="15" customHeight="1" x14ac:dyDescent="0.2">
      <c r="A84" s="786" t="s">
        <v>484</v>
      </c>
      <c r="B84" s="787"/>
      <c r="C84" s="788"/>
    </row>
    <row r="85" spans="1:3" ht="15" customHeight="1" x14ac:dyDescent="0.2">
      <c r="A85" s="789"/>
      <c r="B85" s="790"/>
      <c r="C85" s="791"/>
    </row>
    <row r="86" spans="1:3" ht="15.75" customHeight="1" thickBot="1" x14ac:dyDescent="0.25">
      <c r="A86" s="792"/>
      <c r="B86" s="793"/>
      <c r="C86" s="794"/>
    </row>
    <row r="87" spans="1:3" ht="15.75" thickBot="1" x14ac:dyDescent="0.25">
      <c r="A87" s="772"/>
      <c r="B87" s="773"/>
      <c r="C87" s="55" t="s">
        <v>407</v>
      </c>
    </row>
    <row r="88" spans="1:3" ht="96" customHeight="1" thickBot="1" x14ac:dyDescent="0.25">
      <c r="A88" s="774"/>
      <c r="B88" s="775"/>
      <c r="C88" s="383" t="s">
        <v>482</v>
      </c>
    </row>
    <row r="89" spans="1:3" ht="15.75" thickBot="1" x14ac:dyDescent="0.25">
      <c r="A89" s="56" t="s">
        <v>391</v>
      </c>
      <c r="B89" s="776"/>
      <c r="C89" s="777"/>
    </row>
    <row r="90" spans="1:3" ht="15.75" thickBot="1" x14ac:dyDescent="0.25">
      <c r="A90" s="41">
        <v>1</v>
      </c>
      <c r="B90" s="28" t="s">
        <v>357</v>
      </c>
      <c r="C90" s="48"/>
    </row>
    <row r="91" spans="1:3" ht="26.25" thickBot="1" x14ac:dyDescent="0.25">
      <c r="A91" s="57">
        <v>2</v>
      </c>
      <c r="B91" s="50" t="s">
        <v>483</v>
      </c>
      <c r="C91" s="58"/>
    </row>
    <row r="92" spans="1:3" ht="21" customHeight="1" x14ac:dyDescent="0.2"/>
    <row r="93" spans="1:3" ht="68.25" customHeight="1" x14ac:dyDescent="0.2">
      <c r="A93" s="785" t="s">
        <v>1039</v>
      </c>
      <c r="B93" s="785"/>
      <c r="C93" s="785"/>
    </row>
    <row r="94" spans="1:3" ht="47.25" customHeight="1" thickBot="1" x14ac:dyDescent="0.25">
      <c r="A94" s="771" t="s">
        <v>1038</v>
      </c>
      <c r="B94" s="771"/>
      <c r="C94" s="771"/>
    </row>
  </sheetData>
  <mergeCells count="25">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 ref="A94:C94"/>
    <mergeCell ref="A87:B87"/>
    <mergeCell ref="A88:B88"/>
    <mergeCell ref="B89:C89"/>
    <mergeCell ref="A4:C4"/>
    <mergeCell ref="B5:C5"/>
    <mergeCell ref="A7:A9"/>
    <mergeCell ref="A93:C93"/>
    <mergeCell ref="A84:C86"/>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topLeftCell="A4" zoomScaleNormal="100" zoomScaleSheetLayoutView="100" workbookViewId="0">
      <selection activeCell="G16" sqref="G16"/>
    </sheetView>
  </sheetViews>
  <sheetFormatPr defaultRowHeight="12.75" x14ac:dyDescent="0.2"/>
  <cols>
    <col min="1" max="1" width="17.28515625" style="18" customWidth="1"/>
    <col min="2" max="2" width="6.28515625" style="18" customWidth="1"/>
    <col min="3" max="3" width="9.140625" style="18"/>
    <col min="4" max="4" width="7" style="18" customWidth="1"/>
    <col min="5" max="5" width="9.140625" style="18"/>
    <col min="6" max="6" width="7" style="18" customWidth="1"/>
    <col min="7" max="7" width="28.7109375" style="18" customWidth="1"/>
    <col min="8" max="16384" width="9.140625" style="18"/>
  </cols>
  <sheetData>
    <row r="1" spans="1:8" ht="29.25" customHeight="1" x14ac:dyDescent="0.2">
      <c r="A1" s="246" t="s">
        <v>724</v>
      </c>
      <c r="B1" s="241"/>
      <c r="C1" s="544" t="s">
        <v>629</v>
      </c>
      <c r="D1" s="544"/>
      <c r="E1" s="544"/>
      <c r="F1" s="544"/>
      <c r="G1" s="545"/>
    </row>
    <row r="2" spans="1:8" x14ac:dyDescent="0.2">
      <c r="A2" s="149" t="s">
        <v>725</v>
      </c>
      <c r="B2" s="81"/>
      <c r="C2" s="182"/>
      <c r="D2" s="182"/>
      <c r="E2" s="182"/>
      <c r="F2" s="182"/>
      <c r="G2" s="292"/>
    </row>
    <row r="3" spans="1:8" ht="27" customHeight="1" x14ac:dyDescent="0.2">
      <c r="A3" s="825" t="s">
        <v>386</v>
      </c>
      <c r="B3" s="826"/>
      <c r="C3" s="826"/>
      <c r="D3" s="826"/>
      <c r="E3" s="826"/>
      <c r="F3" s="826"/>
      <c r="G3" s="827"/>
      <c r="H3" s="221"/>
    </row>
    <row r="4" spans="1:8" ht="13.5" thickBot="1" x14ac:dyDescent="0.25">
      <c r="A4" s="384"/>
      <c r="B4" s="385"/>
      <c r="C4" s="385"/>
      <c r="D4" s="386"/>
      <c r="E4" s="386"/>
      <c r="F4" s="386"/>
      <c r="G4" s="387"/>
    </row>
    <row r="5" spans="1:8" ht="39" customHeight="1" thickBot="1" x14ac:dyDescent="0.25">
      <c r="A5" s="231" t="s">
        <v>662</v>
      </c>
      <c r="B5" s="587" t="s">
        <v>722</v>
      </c>
      <c r="C5" s="588"/>
      <c r="D5" s="588"/>
      <c r="E5" s="554"/>
      <c r="F5" s="554"/>
      <c r="G5" s="821"/>
    </row>
    <row r="6" spans="1:8" ht="13.5" thickBot="1" x14ac:dyDescent="0.25">
      <c r="A6" s="77" t="s">
        <v>557</v>
      </c>
      <c r="B6" s="78"/>
      <c r="C6" s="822" t="s">
        <v>1137</v>
      </c>
      <c r="D6" s="822"/>
      <c r="E6" s="822"/>
      <c r="F6" s="822"/>
      <c r="G6" s="823"/>
    </row>
    <row r="7" spans="1:8" ht="37.5" customHeight="1" thickBot="1" x14ac:dyDescent="0.25">
      <c r="A7" s="845" t="s">
        <v>975</v>
      </c>
      <c r="B7" s="846"/>
      <c r="C7" s="846"/>
      <c r="D7" s="846"/>
      <c r="E7" s="846"/>
      <c r="F7" s="846"/>
      <c r="G7" s="847"/>
    </row>
    <row r="8" spans="1:8" ht="78" customHeight="1" thickBot="1" x14ac:dyDescent="0.25">
      <c r="A8" s="845" t="s">
        <v>976</v>
      </c>
      <c r="B8" s="846"/>
      <c r="C8" s="846"/>
      <c r="D8" s="846"/>
      <c r="E8" s="846"/>
      <c r="F8" s="846"/>
      <c r="G8" s="847"/>
    </row>
    <row r="9" spans="1:8" ht="13.5" thickBot="1" x14ac:dyDescent="0.25">
      <c r="A9" s="845" t="s">
        <v>977</v>
      </c>
      <c r="B9" s="846"/>
      <c r="C9" s="846"/>
      <c r="D9" s="846"/>
      <c r="E9" s="846"/>
      <c r="F9" s="846"/>
      <c r="G9" s="847"/>
    </row>
    <row r="10" spans="1:8" ht="13.5" thickBot="1" x14ac:dyDescent="0.25">
      <c r="A10" s="845" t="s">
        <v>978</v>
      </c>
      <c r="B10" s="846"/>
      <c r="C10" s="846"/>
      <c r="D10" s="846"/>
      <c r="E10" s="846"/>
      <c r="F10" s="846"/>
      <c r="G10" s="847"/>
    </row>
    <row r="11" spans="1:8" ht="13.5" thickBot="1" x14ac:dyDescent="0.25">
      <c r="A11" s="845" t="s">
        <v>979</v>
      </c>
      <c r="B11" s="846"/>
      <c r="C11" s="846"/>
      <c r="D11" s="846"/>
      <c r="E11" s="846"/>
      <c r="F11" s="846"/>
      <c r="G11" s="847"/>
    </row>
    <row r="12" spans="1:8" ht="38.25" customHeight="1" thickBot="1" x14ac:dyDescent="0.25">
      <c r="A12" s="845" t="s">
        <v>980</v>
      </c>
      <c r="B12" s="846"/>
      <c r="C12" s="846"/>
      <c r="D12" s="846"/>
      <c r="E12" s="846"/>
      <c r="F12" s="846"/>
      <c r="G12" s="847"/>
    </row>
    <row r="13" spans="1:8" ht="13.5" thickBot="1" x14ac:dyDescent="0.25">
      <c r="A13" s="854"/>
      <c r="B13" s="855"/>
      <c r="C13" s="855"/>
      <c r="D13" s="855"/>
      <c r="E13" s="855"/>
      <c r="F13" s="855"/>
      <c r="G13" s="856"/>
    </row>
    <row r="14" spans="1:8" ht="19.5" customHeight="1" thickBot="1" x14ac:dyDescent="0.25">
      <c r="A14" s="313" t="s">
        <v>892</v>
      </c>
      <c r="B14" s="853"/>
      <c r="C14" s="853"/>
      <c r="D14" s="853"/>
      <c r="E14" s="853"/>
      <c r="F14" s="590"/>
      <c r="G14" s="314" t="s">
        <v>728</v>
      </c>
    </row>
    <row r="15" spans="1:8" ht="49.5" customHeight="1" x14ac:dyDescent="0.2">
      <c r="A15" s="851" t="s">
        <v>729</v>
      </c>
      <c r="B15" s="852"/>
      <c r="C15" s="852"/>
      <c r="D15" s="852"/>
      <c r="E15" s="852"/>
      <c r="F15" s="852"/>
      <c r="G15" s="456">
        <v>0</v>
      </c>
    </row>
    <row r="16" spans="1:8" ht="21.75" customHeight="1" thickBot="1" x14ac:dyDescent="0.25">
      <c r="A16" s="848" t="s">
        <v>224</v>
      </c>
      <c r="B16" s="849"/>
      <c r="C16" s="849"/>
      <c r="D16" s="849"/>
      <c r="E16" s="849"/>
      <c r="F16" s="849"/>
      <c r="G16" s="458">
        <v>644692.20200000005</v>
      </c>
    </row>
    <row r="17" spans="1:7" x14ac:dyDescent="0.2">
      <c r="A17" s="22"/>
      <c r="B17" s="22"/>
      <c r="C17" s="22"/>
      <c r="D17" s="22"/>
      <c r="E17" s="22"/>
      <c r="F17" s="22"/>
      <c r="G17" s="22"/>
    </row>
    <row r="18" spans="1:7" ht="107.25" customHeight="1" x14ac:dyDescent="0.2">
      <c r="A18" s="850" t="s">
        <v>730</v>
      </c>
      <c r="B18" s="850"/>
      <c r="C18" s="850"/>
      <c r="D18" s="850"/>
      <c r="E18" s="850"/>
      <c r="F18" s="850"/>
      <c r="G18" s="850"/>
    </row>
    <row r="19" spans="1:7" x14ac:dyDescent="0.2">
      <c r="A19" s="844" t="s">
        <v>674</v>
      </c>
      <c r="B19" s="844"/>
      <c r="C19" s="844"/>
      <c r="D19" s="844"/>
      <c r="E19" s="844"/>
      <c r="F19" s="844"/>
      <c r="G19" s="844"/>
    </row>
    <row r="20" spans="1:7" x14ac:dyDescent="0.2">
      <c r="A20" s="844" t="s">
        <v>670</v>
      </c>
      <c r="B20" s="844"/>
      <c r="C20" s="844"/>
      <c r="D20" s="844"/>
      <c r="E20" s="844"/>
      <c r="F20" s="844"/>
      <c r="G20" s="844"/>
    </row>
    <row r="21" spans="1:7" ht="90" customHeight="1" x14ac:dyDescent="0.2">
      <c r="A21" s="828" t="s">
        <v>981</v>
      </c>
      <c r="B21" s="828"/>
      <c r="C21" s="828"/>
      <c r="D21" s="828"/>
      <c r="E21" s="828"/>
      <c r="F21" s="828"/>
      <c r="G21" s="828"/>
    </row>
    <row r="22" spans="1:7" ht="26.25" customHeight="1" x14ac:dyDescent="0.2">
      <c r="A22" s="828" t="s">
        <v>982</v>
      </c>
      <c r="B22" s="828"/>
      <c r="C22" s="828"/>
      <c r="D22" s="828"/>
      <c r="E22" s="828"/>
      <c r="F22" s="828"/>
      <c r="G22" s="828"/>
    </row>
    <row r="23" spans="1:7" x14ac:dyDescent="0.2">
      <c r="A23" s="259" t="s">
        <v>671</v>
      </c>
    </row>
    <row r="24" spans="1:7" ht="17.25" customHeight="1" x14ac:dyDescent="0.2">
      <c r="A24" s="843" t="s">
        <v>983</v>
      </c>
      <c r="B24" s="843"/>
      <c r="C24" s="843"/>
      <c r="D24" s="843"/>
      <c r="E24" s="843"/>
      <c r="F24" s="843"/>
      <c r="G24" s="843"/>
    </row>
  </sheetData>
  <mergeCells count="20">
    <mergeCell ref="C1:G1"/>
    <mergeCell ref="B5:G5"/>
    <mergeCell ref="C6:G6"/>
    <mergeCell ref="A7:G7"/>
    <mergeCell ref="A8:G8"/>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s>
  <hyperlinks>
    <hyperlink ref="C1" r:id="rId1"/>
  </hyperlinks>
  <pageMargins left="0.7" right="0.7" top="0.78740157499999996" bottom="0.78740157499999996"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I61"/>
  <sheetViews>
    <sheetView view="pageBreakPreview" topLeftCell="A22" zoomScaleNormal="100" zoomScaleSheetLayoutView="100" workbookViewId="0">
      <selection activeCell="A49" sqref="A49:F49"/>
    </sheetView>
  </sheetViews>
  <sheetFormatPr defaultRowHeight="12.75" x14ac:dyDescent="0.2"/>
  <cols>
    <col min="1" max="1" width="17.7109375" style="18" customWidth="1"/>
    <col min="2" max="2" width="3.7109375" style="18" customWidth="1"/>
    <col min="3" max="3" width="47.42578125" style="18" customWidth="1"/>
    <col min="4" max="5" width="22" style="18" customWidth="1"/>
    <col min="6" max="6" width="17.85546875" style="18" bestFit="1" customWidth="1"/>
    <col min="7" max="7" width="9.140625" style="18" hidden="1" customWidth="1"/>
    <col min="8" max="9" width="10.5703125" style="18" bestFit="1" customWidth="1"/>
    <col min="10" max="16384" width="9.140625" style="18"/>
  </cols>
  <sheetData>
    <row r="1" spans="1:6" x14ac:dyDescent="0.2">
      <c r="A1" s="246" t="s">
        <v>690</v>
      </c>
      <c r="B1" s="241"/>
      <c r="C1" s="544" t="s">
        <v>629</v>
      </c>
      <c r="D1" s="544"/>
      <c r="E1" s="544"/>
      <c r="F1" s="545"/>
    </row>
    <row r="2" spans="1:6" x14ac:dyDescent="0.2">
      <c r="A2" s="149" t="s">
        <v>689</v>
      </c>
      <c r="B2" s="81"/>
      <c r="C2" s="182"/>
      <c r="D2" s="182"/>
      <c r="E2" s="182"/>
      <c r="F2" s="292"/>
    </row>
    <row r="3" spans="1:6" x14ac:dyDescent="0.2">
      <c r="A3" s="825" t="s">
        <v>386</v>
      </c>
      <c r="B3" s="826"/>
      <c r="C3" s="826"/>
      <c r="D3" s="826"/>
      <c r="E3" s="826"/>
      <c r="F3" s="827"/>
    </row>
    <row r="4" spans="1:6" ht="13.5" thickBot="1" x14ac:dyDescent="0.25">
      <c r="A4" s="377"/>
      <c r="B4" s="378"/>
      <c r="C4" s="378"/>
      <c r="D4" s="375"/>
      <c r="E4" s="375"/>
      <c r="F4" s="376"/>
    </row>
    <row r="5" spans="1:6" ht="26.25" thickBot="1" x14ac:dyDescent="0.25">
      <c r="A5" s="231" t="s">
        <v>662</v>
      </c>
      <c r="B5" s="553" t="s">
        <v>722</v>
      </c>
      <c r="C5" s="554"/>
      <c r="D5" s="554"/>
      <c r="E5" s="554"/>
      <c r="F5" s="821"/>
    </row>
    <row r="6" spans="1:6" ht="13.5" thickBot="1" x14ac:dyDescent="0.25">
      <c r="A6" s="77" t="s">
        <v>557</v>
      </c>
      <c r="B6" s="78"/>
      <c r="C6" s="822" t="s">
        <v>1137</v>
      </c>
      <c r="D6" s="822"/>
      <c r="E6" s="822"/>
      <c r="F6" s="823"/>
    </row>
    <row r="7" spans="1:6" ht="13.5" thickBot="1" x14ac:dyDescent="0.25">
      <c r="A7" s="824" t="s">
        <v>952</v>
      </c>
      <c r="B7" s="824"/>
      <c r="C7" s="824"/>
      <c r="D7" s="824"/>
      <c r="E7" s="824"/>
      <c r="F7" s="824"/>
    </row>
    <row r="8" spans="1:6" ht="13.5" thickBot="1" x14ac:dyDescent="0.25">
      <c r="A8" s="824" t="s">
        <v>953</v>
      </c>
      <c r="B8" s="824"/>
      <c r="C8" s="824"/>
      <c r="D8" s="824"/>
      <c r="E8" s="824"/>
      <c r="F8" s="824"/>
    </row>
    <row r="9" spans="1:6" ht="13.5" thickBot="1" x14ac:dyDescent="0.25">
      <c r="A9" s="824" t="s">
        <v>954</v>
      </c>
      <c r="B9" s="824"/>
      <c r="C9" s="824"/>
      <c r="D9" s="824"/>
      <c r="E9" s="824"/>
      <c r="F9" s="824"/>
    </row>
    <row r="10" spans="1:6" ht="13.5" thickBot="1" x14ac:dyDescent="0.25">
      <c r="A10" s="824" t="s">
        <v>721</v>
      </c>
      <c r="B10" s="824"/>
      <c r="C10" s="824"/>
      <c r="D10" s="824"/>
      <c r="E10" s="824"/>
      <c r="F10" s="824"/>
    </row>
    <row r="11" spans="1:6" ht="13.5" thickBot="1" x14ac:dyDescent="0.25">
      <c r="A11" s="824" t="s">
        <v>955</v>
      </c>
      <c r="B11" s="824"/>
      <c r="C11" s="824"/>
      <c r="D11" s="824"/>
      <c r="E11" s="824"/>
      <c r="F11" s="824"/>
    </row>
    <row r="12" spans="1:6" ht="13.5" thickBot="1" x14ac:dyDescent="0.25">
      <c r="A12" s="824" t="s">
        <v>956</v>
      </c>
      <c r="B12" s="824"/>
      <c r="C12" s="824"/>
      <c r="D12" s="824"/>
      <c r="E12" s="824"/>
      <c r="F12" s="824"/>
    </row>
    <row r="13" spans="1:6" ht="13.5" thickBot="1" x14ac:dyDescent="0.25">
      <c r="A13" s="832"/>
      <c r="B13" s="833"/>
      <c r="C13" s="833"/>
      <c r="D13" s="833"/>
      <c r="E13" s="833"/>
      <c r="F13" s="834"/>
    </row>
    <row r="14" spans="1:6" ht="26.25" thickBot="1" x14ac:dyDescent="0.25">
      <c r="A14" s="837"/>
      <c r="B14" s="838"/>
      <c r="C14" s="839"/>
      <c r="D14" s="835" t="s">
        <v>688</v>
      </c>
      <c r="E14" s="836"/>
      <c r="F14" s="312" t="s">
        <v>691</v>
      </c>
    </row>
    <row r="15" spans="1:6" ht="13.5" thickBot="1" x14ac:dyDescent="0.25">
      <c r="A15" s="840"/>
      <c r="B15" s="841"/>
      <c r="C15" s="842"/>
      <c r="D15" s="293" t="s">
        <v>632</v>
      </c>
      <c r="E15" s="294" t="s">
        <v>692</v>
      </c>
      <c r="F15" s="312" t="s">
        <v>632</v>
      </c>
    </row>
    <row r="16" spans="1:6" ht="13.5" thickBot="1" x14ac:dyDescent="0.25">
      <c r="A16" s="295"/>
      <c r="B16" s="296">
        <v>1</v>
      </c>
      <c r="C16" s="469" t="s">
        <v>693</v>
      </c>
      <c r="D16" s="296">
        <v>205283.01199999999</v>
      </c>
      <c r="E16" s="296">
        <v>220721.16099999999</v>
      </c>
      <c r="F16" s="296">
        <f>E16</f>
        <v>220721.16099999999</v>
      </c>
    </row>
    <row r="17" spans="1:6" ht="26.25" thickBot="1" x14ac:dyDescent="0.25">
      <c r="A17" s="295" t="s">
        <v>694</v>
      </c>
      <c r="B17" s="296">
        <v>2</v>
      </c>
      <c r="C17" s="469" t="s">
        <v>695</v>
      </c>
      <c r="D17" s="296">
        <v>205283.01199999999</v>
      </c>
      <c r="E17" s="296">
        <v>220721.16099999999</v>
      </c>
      <c r="F17" s="296">
        <f>E17</f>
        <v>220721.16099999999</v>
      </c>
    </row>
    <row r="18" spans="1:6" ht="26.25" thickBot="1" x14ac:dyDescent="0.25">
      <c r="A18" s="295" t="s">
        <v>694</v>
      </c>
      <c r="B18" s="296">
        <v>3</v>
      </c>
      <c r="C18" s="469" t="s">
        <v>972</v>
      </c>
      <c r="D18" s="296">
        <v>0</v>
      </c>
      <c r="E18" s="296">
        <v>0</v>
      </c>
      <c r="F18" s="468">
        <f t="shared" ref="F18:F43" si="0">IF(D18&lt;E18,E18,D18)</f>
        <v>0</v>
      </c>
    </row>
    <row r="19" spans="1:6" ht="26.25" thickBot="1" x14ac:dyDescent="0.25">
      <c r="A19" s="295" t="s">
        <v>694</v>
      </c>
      <c r="B19" s="296">
        <v>4</v>
      </c>
      <c r="C19" s="469" t="s">
        <v>973</v>
      </c>
      <c r="D19" s="296">
        <v>0</v>
      </c>
      <c r="E19" s="296">
        <v>0</v>
      </c>
      <c r="F19" s="468">
        <f t="shared" si="0"/>
        <v>0</v>
      </c>
    </row>
    <row r="20" spans="1:6" ht="39" thickBot="1" x14ac:dyDescent="0.25">
      <c r="A20" s="295" t="s">
        <v>696</v>
      </c>
      <c r="B20" s="296">
        <v>5</v>
      </c>
      <c r="C20" s="469" t="s">
        <v>974</v>
      </c>
      <c r="D20" s="296">
        <v>0</v>
      </c>
      <c r="E20" s="296">
        <v>0</v>
      </c>
      <c r="F20" s="468">
        <f t="shared" si="0"/>
        <v>0</v>
      </c>
    </row>
    <row r="21" spans="1:6" ht="39" thickBot="1" x14ac:dyDescent="0.25">
      <c r="A21" s="298" t="s">
        <v>891</v>
      </c>
      <c r="B21" s="299">
        <v>6</v>
      </c>
      <c r="C21" s="470" t="s">
        <v>697</v>
      </c>
      <c r="D21" s="296">
        <v>0</v>
      </c>
      <c r="E21" s="296">
        <v>0</v>
      </c>
      <c r="F21" s="468">
        <v>0</v>
      </c>
    </row>
    <row r="22" spans="1:6" ht="13.5" thickBot="1" x14ac:dyDescent="0.25">
      <c r="A22" s="829" t="s">
        <v>694</v>
      </c>
      <c r="B22" s="300">
        <v>7</v>
      </c>
      <c r="C22" s="471" t="s">
        <v>698</v>
      </c>
      <c r="D22" s="301">
        <v>0</v>
      </c>
      <c r="E22" s="462">
        <v>0</v>
      </c>
      <c r="F22" s="468">
        <f t="shared" si="0"/>
        <v>0</v>
      </c>
    </row>
    <row r="23" spans="1:6" ht="13.5" thickBot="1" x14ac:dyDescent="0.25">
      <c r="A23" s="830"/>
      <c r="B23" s="302">
        <v>8</v>
      </c>
      <c r="C23" s="472" t="s">
        <v>699</v>
      </c>
      <c r="D23" s="303">
        <v>0</v>
      </c>
      <c r="E23" s="463">
        <v>0</v>
      </c>
      <c r="F23" s="468">
        <f t="shared" si="0"/>
        <v>0</v>
      </c>
    </row>
    <row r="24" spans="1:6" ht="13.5" thickBot="1" x14ac:dyDescent="0.25">
      <c r="A24" s="830"/>
      <c r="B24" s="302">
        <v>9</v>
      </c>
      <c r="C24" s="472" t="s">
        <v>695</v>
      </c>
      <c r="D24" s="303">
        <v>0</v>
      </c>
      <c r="E24" s="463">
        <v>0</v>
      </c>
      <c r="F24" s="468">
        <f t="shared" si="0"/>
        <v>0</v>
      </c>
    </row>
    <row r="25" spans="1:6" ht="13.5" thickBot="1" x14ac:dyDescent="0.25">
      <c r="A25" s="830"/>
      <c r="B25" s="302">
        <v>10</v>
      </c>
      <c r="C25" s="472" t="s">
        <v>700</v>
      </c>
      <c r="D25" s="303">
        <v>0</v>
      </c>
      <c r="E25" s="463">
        <v>0</v>
      </c>
      <c r="F25" s="468">
        <f t="shared" si="0"/>
        <v>0</v>
      </c>
    </row>
    <row r="26" spans="1:6" ht="26.25" thickBot="1" x14ac:dyDescent="0.25">
      <c r="A26" s="830"/>
      <c r="B26" s="302">
        <v>11</v>
      </c>
      <c r="C26" s="472" t="s">
        <v>701</v>
      </c>
      <c r="D26" s="303">
        <v>0</v>
      </c>
      <c r="E26" s="463">
        <v>0</v>
      </c>
      <c r="F26" s="468">
        <f t="shared" si="0"/>
        <v>0</v>
      </c>
    </row>
    <row r="27" spans="1:6" ht="13.5" thickBot="1" x14ac:dyDescent="0.25">
      <c r="A27" s="831"/>
      <c r="B27" s="304">
        <v>12</v>
      </c>
      <c r="C27" s="473" t="s">
        <v>702</v>
      </c>
      <c r="D27" s="306">
        <v>0</v>
      </c>
      <c r="E27" s="464">
        <v>0</v>
      </c>
      <c r="F27" s="468">
        <f t="shared" si="0"/>
        <v>0</v>
      </c>
    </row>
    <row r="28" spans="1:6" ht="13.5" thickBot="1" x14ac:dyDescent="0.25">
      <c r="A28" s="295" t="s">
        <v>703</v>
      </c>
      <c r="B28" s="296">
        <v>13</v>
      </c>
      <c r="C28" s="469" t="s">
        <v>704</v>
      </c>
      <c r="D28" s="296">
        <v>0</v>
      </c>
      <c r="E28" s="296">
        <v>0</v>
      </c>
      <c r="F28" s="468">
        <v>0</v>
      </c>
    </row>
    <row r="29" spans="1:6" ht="26.25" thickBot="1" x14ac:dyDescent="0.25">
      <c r="A29" s="829" t="s">
        <v>705</v>
      </c>
      <c r="B29" s="300">
        <v>14</v>
      </c>
      <c r="C29" s="471" t="s">
        <v>706</v>
      </c>
      <c r="D29" s="301">
        <v>0</v>
      </c>
      <c r="E29" s="462">
        <v>0</v>
      </c>
      <c r="F29" s="468">
        <f t="shared" si="0"/>
        <v>0</v>
      </c>
    </row>
    <row r="30" spans="1:6" ht="13.5" thickBot="1" x14ac:dyDescent="0.25">
      <c r="A30" s="830"/>
      <c r="B30" s="302">
        <v>15</v>
      </c>
      <c r="C30" s="472" t="s">
        <v>707</v>
      </c>
      <c r="D30" s="303">
        <v>0</v>
      </c>
      <c r="E30" s="463">
        <v>0</v>
      </c>
      <c r="F30" s="468">
        <f t="shared" si="0"/>
        <v>0</v>
      </c>
    </row>
    <row r="31" spans="1:6" ht="13.5" thickBot="1" x14ac:dyDescent="0.25">
      <c r="A31" s="830"/>
      <c r="B31" s="302">
        <v>16</v>
      </c>
      <c r="C31" s="472" t="s">
        <v>708</v>
      </c>
      <c r="D31" s="303">
        <v>0</v>
      </c>
      <c r="E31" s="463">
        <v>0</v>
      </c>
      <c r="F31" s="468">
        <f t="shared" si="0"/>
        <v>0</v>
      </c>
    </row>
    <row r="32" spans="1:6" ht="13.5" thickBot="1" x14ac:dyDescent="0.25">
      <c r="A32" s="830"/>
      <c r="B32" s="302">
        <v>17</v>
      </c>
      <c r="C32" s="472" t="s">
        <v>709</v>
      </c>
      <c r="D32" s="303">
        <v>0</v>
      </c>
      <c r="E32" s="463">
        <v>0</v>
      </c>
      <c r="F32" s="468">
        <f t="shared" si="0"/>
        <v>0</v>
      </c>
    </row>
    <row r="33" spans="1:9" ht="13.5" thickBot="1" x14ac:dyDescent="0.25">
      <c r="A33" s="831"/>
      <c r="B33" s="304">
        <v>18</v>
      </c>
      <c r="C33" s="473" t="s">
        <v>695</v>
      </c>
      <c r="D33" s="296">
        <v>0</v>
      </c>
      <c r="E33" s="296">
        <v>0</v>
      </c>
      <c r="F33" s="468">
        <v>0</v>
      </c>
    </row>
    <row r="34" spans="1:9" ht="13.5" thickBot="1" x14ac:dyDescent="0.25">
      <c r="A34" s="829" t="s">
        <v>703</v>
      </c>
      <c r="B34" s="307">
        <v>19</v>
      </c>
      <c r="C34" s="474" t="s">
        <v>710</v>
      </c>
      <c r="D34" s="296">
        <v>13807.687</v>
      </c>
      <c r="E34" s="296">
        <v>141244.92199999999</v>
      </c>
      <c r="F34" s="296">
        <v>141244.92199999999</v>
      </c>
      <c r="H34" s="296">
        <v>140935.16</v>
      </c>
      <c r="I34" s="296">
        <v>158645.29199999999</v>
      </c>
    </row>
    <row r="35" spans="1:9" ht="13.5" thickBot="1" x14ac:dyDescent="0.25">
      <c r="A35" s="830"/>
      <c r="B35" s="309">
        <v>20</v>
      </c>
      <c r="C35" s="475" t="s">
        <v>695</v>
      </c>
      <c r="D35" s="296">
        <v>13807.687</v>
      </c>
      <c r="E35" s="296">
        <v>141244.92199999999</v>
      </c>
      <c r="F35" s="296">
        <v>141244.92199999999</v>
      </c>
      <c r="H35" s="296">
        <v>139479.58799999999</v>
      </c>
      <c r="I35" s="296">
        <v>102759.701</v>
      </c>
    </row>
    <row r="36" spans="1:9" ht="13.5" thickBot="1" x14ac:dyDescent="0.25">
      <c r="A36" s="831"/>
      <c r="B36" s="304">
        <v>21</v>
      </c>
      <c r="C36" s="473" t="s">
        <v>711</v>
      </c>
      <c r="D36" s="306">
        <v>0</v>
      </c>
      <c r="E36" s="464">
        <v>0</v>
      </c>
      <c r="F36" s="468">
        <f t="shared" si="0"/>
        <v>0</v>
      </c>
      <c r="H36" s="296">
        <v>0</v>
      </c>
      <c r="I36" s="296">
        <v>0</v>
      </c>
    </row>
    <row r="37" spans="1:9" ht="13.5" thickBot="1" x14ac:dyDescent="0.25">
      <c r="A37" s="295" t="s">
        <v>703</v>
      </c>
      <c r="B37" s="307">
        <v>22</v>
      </c>
      <c r="C37" s="474" t="s">
        <v>712</v>
      </c>
      <c r="D37" s="308">
        <f>SUM(H34:H40)</f>
        <v>332282.53600000002</v>
      </c>
      <c r="E37" s="308">
        <f>SUM(I34:I40)</f>
        <v>334913.34999999998</v>
      </c>
      <c r="F37" s="468">
        <f t="shared" si="0"/>
        <v>334913.34999999998</v>
      </c>
      <c r="H37" s="296">
        <v>0</v>
      </c>
      <c r="I37" s="296">
        <v>0</v>
      </c>
    </row>
    <row r="38" spans="1:9" ht="13.5" thickBot="1" x14ac:dyDescent="0.25">
      <c r="A38" s="829" t="s">
        <v>713</v>
      </c>
      <c r="B38" s="307">
        <v>23</v>
      </c>
      <c r="C38" s="474" t="s">
        <v>714</v>
      </c>
      <c r="D38" s="296">
        <v>988433.43</v>
      </c>
      <c r="E38" s="296">
        <f>E40</f>
        <v>988438</v>
      </c>
      <c r="F38" s="296">
        <f>F40</f>
        <v>988438</v>
      </c>
      <c r="H38" s="296">
        <v>0</v>
      </c>
      <c r="I38" s="296">
        <v>22591.269</v>
      </c>
    </row>
    <row r="39" spans="1:9" ht="13.5" thickBot="1" x14ac:dyDescent="0.25">
      <c r="A39" s="830"/>
      <c r="B39" s="309">
        <v>24</v>
      </c>
      <c r="C39" s="475" t="s">
        <v>715</v>
      </c>
      <c r="D39" s="310">
        <v>0</v>
      </c>
      <c r="E39" s="310">
        <v>0</v>
      </c>
      <c r="F39" s="310">
        <v>0</v>
      </c>
      <c r="H39" s="296">
        <v>51867.788</v>
      </c>
      <c r="I39" s="296">
        <v>50917.088000000003</v>
      </c>
    </row>
    <row r="40" spans="1:9" ht="13.5" thickBot="1" x14ac:dyDescent="0.25">
      <c r="A40" s="830"/>
      <c r="B40" s="302">
        <v>25</v>
      </c>
      <c r="C40" s="472" t="s">
        <v>695</v>
      </c>
      <c r="D40" s="296">
        <v>988433.43</v>
      </c>
      <c r="E40" s="296">
        <v>988438</v>
      </c>
      <c r="F40" s="296">
        <v>988438</v>
      </c>
      <c r="H40" s="296">
        <v>0</v>
      </c>
      <c r="I40" s="296">
        <v>0</v>
      </c>
    </row>
    <row r="41" spans="1:9" ht="13.5" thickBot="1" x14ac:dyDescent="0.25">
      <c r="A41" s="831"/>
      <c r="B41" s="304">
        <v>26</v>
      </c>
      <c r="C41" s="305" t="s">
        <v>716</v>
      </c>
      <c r="D41" s="306">
        <v>0</v>
      </c>
      <c r="E41" s="464">
        <v>0</v>
      </c>
      <c r="F41" s="468">
        <f t="shared" si="0"/>
        <v>0</v>
      </c>
      <c r="H41" s="296"/>
      <c r="I41" s="296"/>
    </row>
    <row r="42" spans="1:9" ht="26.25" thickBot="1" x14ac:dyDescent="0.25">
      <c r="A42" s="295" t="s">
        <v>717</v>
      </c>
      <c r="B42" s="296">
        <v>27</v>
      </c>
      <c r="C42" s="297" t="s">
        <v>718</v>
      </c>
      <c r="D42" s="296">
        <v>0</v>
      </c>
      <c r="E42" s="296">
        <v>0</v>
      </c>
      <c r="F42" s="468">
        <f t="shared" si="0"/>
        <v>0</v>
      </c>
      <c r="H42" s="296"/>
      <c r="I42" s="296"/>
    </row>
    <row r="43" spans="1:9" ht="13.5" thickBot="1" x14ac:dyDescent="0.25">
      <c r="A43" s="295" t="s">
        <v>719</v>
      </c>
      <c r="B43" s="296">
        <v>28</v>
      </c>
      <c r="C43" s="297" t="s">
        <v>720</v>
      </c>
      <c r="D43" s="296">
        <v>0</v>
      </c>
      <c r="E43" s="296">
        <v>0</v>
      </c>
      <c r="F43" s="468">
        <f t="shared" si="0"/>
        <v>0</v>
      </c>
    </row>
    <row r="44" spans="1:9" ht="13.5" thickBot="1" x14ac:dyDescent="0.25">
      <c r="A44" s="295"/>
      <c r="B44" s="296">
        <v>29</v>
      </c>
      <c r="C44" s="297" t="s">
        <v>402</v>
      </c>
      <c r="D44" s="296">
        <f>D16+D34+D38</f>
        <v>1207524.129</v>
      </c>
      <c r="E44" s="296">
        <f>E16+E34+E38</f>
        <v>1350404.0830000001</v>
      </c>
      <c r="F44" s="296">
        <f>F16+F34+F38</f>
        <v>1350404.0830000001</v>
      </c>
    </row>
    <row r="45" spans="1:9" x14ac:dyDescent="0.2">
      <c r="C45" s="311"/>
    </row>
    <row r="46" spans="1:9" x14ac:dyDescent="0.2">
      <c r="A46" s="259" t="s">
        <v>674</v>
      </c>
    </row>
    <row r="47" spans="1:9" x14ac:dyDescent="0.2">
      <c r="A47" s="828" t="s">
        <v>957</v>
      </c>
      <c r="B47" s="828"/>
      <c r="C47" s="828"/>
      <c r="D47" s="828"/>
      <c r="E47" s="828"/>
      <c r="F47" s="828"/>
    </row>
    <row r="48" spans="1:9" x14ac:dyDescent="0.2">
      <c r="A48" s="828" t="s">
        <v>958</v>
      </c>
      <c r="B48" s="828"/>
      <c r="C48" s="828"/>
      <c r="D48" s="828"/>
      <c r="E48" s="828"/>
      <c r="F48" s="828"/>
    </row>
    <row r="49" spans="1:6" x14ac:dyDescent="0.2">
      <c r="A49" s="828" t="s">
        <v>959</v>
      </c>
      <c r="B49" s="828"/>
      <c r="C49" s="828"/>
      <c r="D49" s="828"/>
      <c r="E49" s="828"/>
      <c r="F49" s="828"/>
    </row>
    <row r="50" spans="1:6" x14ac:dyDescent="0.2">
      <c r="A50" s="828" t="s">
        <v>960</v>
      </c>
      <c r="B50" s="828"/>
      <c r="C50" s="828"/>
      <c r="D50" s="828"/>
      <c r="E50" s="828"/>
      <c r="F50" s="828"/>
    </row>
    <row r="51" spans="1:6" x14ac:dyDescent="0.2">
      <c r="A51" s="828" t="s">
        <v>961</v>
      </c>
      <c r="B51" s="828"/>
      <c r="C51" s="828"/>
      <c r="D51" s="828"/>
      <c r="E51" s="828"/>
      <c r="F51" s="828"/>
    </row>
    <row r="52" spans="1:6" x14ac:dyDescent="0.2">
      <c r="A52" s="828" t="s">
        <v>962</v>
      </c>
      <c r="B52" s="828"/>
      <c r="C52" s="828"/>
      <c r="D52" s="828"/>
      <c r="E52" s="828"/>
      <c r="F52" s="828"/>
    </row>
    <row r="53" spans="1:6" x14ac:dyDescent="0.2">
      <c r="A53" s="828" t="s">
        <v>963</v>
      </c>
      <c r="B53" s="828"/>
      <c r="C53" s="828"/>
      <c r="D53" s="828"/>
      <c r="E53" s="828"/>
      <c r="F53" s="828"/>
    </row>
    <row r="54" spans="1:6" x14ac:dyDescent="0.2">
      <c r="A54" s="828" t="s">
        <v>964</v>
      </c>
      <c r="B54" s="828"/>
      <c r="C54" s="828"/>
      <c r="D54" s="828"/>
      <c r="E54" s="828"/>
      <c r="F54" s="828"/>
    </row>
    <row r="55" spans="1:6" x14ac:dyDescent="0.2">
      <c r="A55" s="828" t="s">
        <v>965</v>
      </c>
      <c r="B55" s="828"/>
      <c r="C55" s="828"/>
      <c r="D55" s="828"/>
      <c r="E55" s="828"/>
      <c r="F55" s="828"/>
    </row>
    <row r="56" spans="1:6" x14ac:dyDescent="0.2">
      <c r="A56" s="828" t="s">
        <v>966</v>
      </c>
      <c r="B56" s="828"/>
      <c r="C56" s="828"/>
      <c r="D56" s="828"/>
      <c r="E56" s="828"/>
      <c r="F56" s="828"/>
    </row>
    <row r="57" spans="1:6" x14ac:dyDescent="0.2">
      <c r="A57" s="828" t="s">
        <v>967</v>
      </c>
      <c r="B57" s="828"/>
      <c r="C57" s="828"/>
      <c r="D57" s="828"/>
      <c r="E57" s="828"/>
      <c r="F57" s="828"/>
    </row>
    <row r="58" spans="1:6" x14ac:dyDescent="0.2">
      <c r="A58" s="828" t="s">
        <v>968</v>
      </c>
      <c r="B58" s="828"/>
      <c r="C58" s="828"/>
      <c r="D58" s="828"/>
      <c r="E58" s="828"/>
      <c r="F58" s="828"/>
    </row>
    <row r="59" spans="1:6" x14ac:dyDescent="0.2">
      <c r="A59" s="828" t="s">
        <v>969</v>
      </c>
      <c r="B59" s="828"/>
      <c r="C59" s="828"/>
      <c r="D59" s="828"/>
      <c r="E59" s="828"/>
      <c r="F59" s="828"/>
    </row>
    <row r="60" spans="1:6" x14ac:dyDescent="0.2">
      <c r="A60" s="828" t="s">
        <v>970</v>
      </c>
      <c r="B60" s="828"/>
      <c r="C60" s="828"/>
      <c r="D60" s="828"/>
      <c r="E60" s="828"/>
      <c r="F60" s="828"/>
    </row>
    <row r="61" spans="1:6" x14ac:dyDescent="0.2">
      <c r="A61" s="828" t="s">
        <v>971</v>
      </c>
      <c r="B61" s="828"/>
      <c r="C61" s="828"/>
      <c r="D61" s="828"/>
      <c r="E61" s="828"/>
      <c r="F61" s="828"/>
    </row>
  </sheetData>
  <mergeCells count="32">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 ref="A9:F9"/>
    <mergeCell ref="A10:F10"/>
    <mergeCell ref="A48:F48"/>
    <mergeCell ref="A49:F49"/>
    <mergeCell ref="A50:F50"/>
    <mergeCell ref="A47:F47"/>
    <mergeCell ref="A38:A41"/>
    <mergeCell ref="A13:F13"/>
    <mergeCell ref="D14:E14"/>
    <mergeCell ref="A34:A36"/>
    <mergeCell ref="C1:F1"/>
    <mergeCell ref="B5:F5"/>
    <mergeCell ref="C6:F6"/>
    <mergeCell ref="A7:F7"/>
    <mergeCell ref="A8:F8"/>
    <mergeCell ref="A3:F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topLeftCell="A10" zoomScaleNormal="70" zoomScaleSheetLayoutView="100" workbookViewId="0">
      <selection activeCell="K32" sqref="K32"/>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46" t="s">
        <v>626</v>
      </c>
      <c r="B1" s="857" t="s">
        <v>389</v>
      </c>
      <c r="C1" s="857"/>
      <c r="D1" s="857"/>
      <c r="E1" s="857"/>
      <c r="F1" s="857"/>
      <c r="G1" s="857"/>
      <c r="H1" s="857"/>
      <c r="I1" s="857"/>
      <c r="J1" s="857"/>
      <c r="K1" s="857"/>
      <c r="L1" s="857"/>
      <c r="M1" s="857"/>
      <c r="N1" s="858"/>
    </row>
    <row r="2" spans="1:14" ht="24" customHeight="1" x14ac:dyDescent="0.25">
      <c r="A2" s="863" t="s">
        <v>739</v>
      </c>
      <c r="B2" s="864"/>
      <c r="C2" s="864"/>
      <c r="D2" s="864"/>
      <c r="E2" s="864"/>
      <c r="F2" s="864"/>
      <c r="G2" s="864"/>
      <c r="H2" s="864"/>
      <c r="I2" s="864"/>
      <c r="J2" s="864"/>
      <c r="K2" s="864"/>
      <c r="L2" s="864"/>
      <c r="M2" s="864"/>
      <c r="N2" s="865"/>
    </row>
    <row r="3" spans="1:14" s="253" customFormat="1" ht="18.75" customHeight="1" thickBot="1" x14ac:dyDescent="0.3">
      <c r="A3" s="324" t="s">
        <v>386</v>
      </c>
      <c r="B3" s="325"/>
      <c r="C3" s="325"/>
      <c r="D3" s="326"/>
      <c r="E3" s="327"/>
      <c r="F3" s="327"/>
      <c r="G3" s="327"/>
      <c r="H3" s="327"/>
      <c r="I3" s="327"/>
      <c r="J3" s="327"/>
      <c r="K3" s="327"/>
      <c r="L3" s="327"/>
      <c r="M3" s="327"/>
      <c r="N3" s="328"/>
    </row>
    <row r="4" spans="1:14" s="253" customFormat="1" ht="13.5" thickBot="1" x14ac:dyDescent="0.3">
      <c r="A4" s="877"/>
      <c r="B4" s="878"/>
      <c r="C4" s="878"/>
      <c r="D4" s="878"/>
      <c r="E4" s="878"/>
      <c r="F4" s="878"/>
      <c r="G4" s="878"/>
      <c r="H4" s="878"/>
      <c r="I4" s="878"/>
      <c r="J4" s="878"/>
      <c r="K4" s="878"/>
      <c r="L4" s="878"/>
      <c r="M4" s="878"/>
      <c r="N4" s="879"/>
    </row>
    <row r="5" spans="1:14" s="18" customFormat="1" ht="37.5" customHeight="1" thickBot="1" x14ac:dyDescent="0.25">
      <c r="A5" s="553" t="s">
        <v>662</v>
      </c>
      <c r="B5" s="900"/>
      <c r="C5" s="553" t="s">
        <v>744</v>
      </c>
      <c r="D5" s="821"/>
      <c r="E5" s="554"/>
      <c r="F5" s="554"/>
      <c r="G5" s="554"/>
      <c r="H5" s="554"/>
      <c r="I5" s="554"/>
      <c r="J5" s="554"/>
      <c r="K5" s="554"/>
      <c r="L5" s="554"/>
      <c r="M5" s="554"/>
      <c r="N5" s="821"/>
    </row>
    <row r="6" spans="1:14" s="18" customFormat="1" ht="16.5" customHeight="1" thickBot="1" x14ac:dyDescent="0.25">
      <c r="A6" s="174" t="s">
        <v>557</v>
      </c>
      <c r="B6" s="82"/>
      <c r="C6" s="229"/>
      <c r="D6" s="228"/>
      <c r="E6" s="183"/>
      <c r="F6" s="183"/>
      <c r="G6" s="78"/>
      <c r="H6" s="329"/>
      <c r="I6" s="183"/>
      <c r="J6" s="183"/>
      <c r="K6" s="183"/>
      <c r="L6" s="183"/>
      <c r="M6" s="822" t="s">
        <v>1137</v>
      </c>
      <c r="N6" s="823"/>
    </row>
    <row r="7" spans="1:14" s="22" customFormat="1" ht="13.5" thickBot="1" x14ac:dyDescent="0.25">
      <c r="A7" s="317"/>
      <c r="B7" s="318"/>
      <c r="C7" s="319"/>
      <c r="D7" s="320"/>
      <c r="E7" s="320"/>
      <c r="F7" s="320"/>
      <c r="G7" s="321"/>
      <c r="H7" s="320"/>
      <c r="I7" s="320"/>
      <c r="J7" s="320"/>
      <c r="K7" s="320"/>
      <c r="L7" s="320"/>
      <c r="M7" s="320"/>
      <c r="N7" s="322"/>
    </row>
    <row r="8" spans="1:14" s="22" customFormat="1" ht="30.75" customHeight="1" thickBot="1" x14ac:dyDescent="0.25">
      <c r="A8" s="332" t="s">
        <v>742</v>
      </c>
      <c r="B8" s="315"/>
      <c r="C8" s="316" t="s">
        <v>390</v>
      </c>
      <c r="D8" s="315"/>
      <c r="E8" s="315"/>
      <c r="F8" s="315"/>
      <c r="G8" s="315"/>
      <c r="H8" s="315"/>
      <c r="I8" s="315"/>
      <c r="J8" s="315"/>
      <c r="K8" s="315"/>
      <c r="L8" s="315"/>
      <c r="M8" s="315"/>
      <c r="N8" s="333"/>
    </row>
    <row r="9" spans="1:14" s="18" customFormat="1" ht="39" customHeight="1" thickBot="1" x14ac:dyDescent="0.25">
      <c r="A9" s="185"/>
      <c r="B9" s="186"/>
      <c r="C9" s="870" t="s">
        <v>392</v>
      </c>
      <c r="D9" s="871"/>
      <c r="E9" s="870" t="s">
        <v>393</v>
      </c>
      <c r="F9" s="871"/>
      <c r="G9" s="870" t="s">
        <v>7</v>
      </c>
      <c r="H9" s="871"/>
      <c r="I9" s="872" t="s">
        <v>394</v>
      </c>
      <c r="J9" s="873"/>
      <c r="K9" s="873"/>
      <c r="L9" s="874"/>
      <c r="M9" s="875" t="s">
        <v>403</v>
      </c>
      <c r="N9" s="875" t="s">
        <v>404</v>
      </c>
    </row>
    <row r="10" spans="1:14" s="18" customFormat="1" ht="15" customHeight="1" x14ac:dyDescent="0.2">
      <c r="A10" s="866" t="s">
        <v>391</v>
      </c>
      <c r="B10" s="867"/>
      <c r="C10" s="868" t="s">
        <v>395</v>
      </c>
      <c r="D10" s="868" t="s">
        <v>396</v>
      </c>
      <c r="E10" s="868" t="s">
        <v>397</v>
      </c>
      <c r="F10" s="868" t="s">
        <v>398</v>
      </c>
      <c r="G10" s="868" t="s">
        <v>395</v>
      </c>
      <c r="H10" s="868" t="s">
        <v>396</v>
      </c>
      <c r="I10" s="868" t="s">
        <v>399</v>
      </c>
      <c r="J10" s="868" t="s">
        <v>400</v>
      </c>
      <c r="K10" s="868" t="s">
        <v>401</v>
      </c>
      <c r="L10" s="868" t="s">
        <v>402</v>
      </c>
      <c r="M10" s="876"/>
      <c r="N10" s="876"/>
    </row>
    <row r="11" spans="1:14" s="18" customFormat="1" ht="15" customHeight="1" x14ac:dyDescent="0.2">
      <c r="A11" s="866"/>
      <c r="B11" s="867"/>
      <c r="C11" s="869"/>
      <c r="D11" s="869"/>
      <c r="E11" s="869"/>
      <c r="F11" s="869"/>
      <c r="G11" s="869"/>
      <c r="H11" s="869"/>
      <c r="I11" s="869"/>
      <c r="J11" s="869"/>
      <c r="K11" s="869"/>
      <c r="L11" s="869"/>
      <c r="M11" s="876"/>
      <c r="N11" s="876"/>
    </row>
    <row r="12" spans="1:14" s="18" customFormat="1" ht="77.25" customHeight="1" thickBot="1" x14ac:dyDescent="0.25">
      <c r="A12" s="866"/>
      <c r="B12" s="867"/>
      <c r="C12" s="869"/>
      <c r="D12" s="869"/>
      <c r="E12" s="869"/>
      <c r="F12" s="869"/>
      <c r="G12" s="869"/>
      <c r="H12" s="869"/>
      <c r="I12" s="869"/>
      <c r="J12" s="869"/>
      <c r="K12" s="869"/>
      <c r="L12" s="869"/>
      <c r="M12" s="876"/>
      <c r="N12" s="876"/>
    </row>
    <row r="13" spans="1:14" s="18" customFormat="1" ht="7.5" customHeight="1" x14ac:dyDescent="0.2">
      <c r="A13" s="890"/>
      <c r="B13" s="892"/>
      <c r="C13" s="859" t="s">
        <v>372</v>
      </c>
      <c r="D13" s="859" t="s">
        <v>379</v>
      </c>
      <c r="E13" s="859" t="s">
        <v>376</v>
      </c>
      <c r="F13" s="859" t="s">
        <v>373</v>
      </c>
      <c r="G13" s="859" t="s">
        <v>380</v>
      </c>
      <c r="H13" s="859" t="s">
        <v>374</v>
      </c>
      <c r="I13" s="859" t="s">
        <v>381</v>
      </c>
      <c r="J13" s="859" t="s">
        <v>382</v>
      </c>
      <c r="K13" s="859" t="s">
        <v>375</v>
      </c>
      <c r="L13" s="859">
        <v>100</v>
      </c>
      <c r="M13" s="859">
        <v>110</v>
      </c>
      <c r="N13" s="861">
        <v>120</v>
      </c>
    </row>
    <row r="14" spans="1:14" s="18" customFormat="1" ht="15" customHeight="1" x14ac:dyDescent="0.2">
      <c r="A14" s="891"/>
      <c r="B14" s="893"/>
      <c r="C14" s="860"/>
      <c r="D14" s="860"/>
      <c r="E14" s="860"/>
      <c r="F14" s="860"/>
      <c r="G14" s="860"/>
      <c r="H14" s="860"/>
      <c r="I14" s="860"/>
      <c r="J14" s="860"/>
      <c r="K14" s="860"/>
      <c r="L14" s="860"/>
      <c r="M14" s="860"/>
      <c r="N14" s="862"/>
    </row>
    <row r="15" spans="1:14" s="18" customFormat="1" ht="4.5" customHeight="1" x14ac:dyDescent="0.2">
      <c r="A15" s="891"/>
      <c r="B15" s="893"/>
      <c r="C15" s="860"/>
      <c r="D15" s="860"/>
      <c r="E15" s="860"/>
      <c r="F15" s="860"/>
      <c r="G15" s="860"/>
      <c r="H15" s="860"/>
      <c r="I15" s="860"/>
      <c r="J15" s="860"/>
      <c r="K15" s="860"/>
      <c r="L15" s="860"/>
      <c r="M15" s="860"/>
      <c r="N15" s="862"/>
    </row>
    <row r="16" spans="1:14" s="18" customFormat="1" ht="24" x14ac:dyDescent="0.2">
      <c r="A16" s="187" t="s">
        <v>372</v>
      </c>
      <c r="B16" s="188" t="s">
        <v>405</v>
      </c>
      <c r="C16" s="238"/>
      <c r="D16" s="238"/>
      <c r="E16" s="238"/>
      <c r="F16" s="238"/>
      <c r="G16" s="238"/>
      <c r="H16" s="238"/>
      <c r="I16" s="238"/>
      <c r="J16" s="238"/>
      <c r="K16" s="238"/>
      <c r="L16" s="238"/>
      <c r="M16" s="238"/>
      <c r="N16" s="189"/>
    </row>
    <row r="17" spans="1:14" s="18" customFormat="1" ht="15" customHeight="1" x14ac:dyDescent="0.2">
      <c r="A17" s="237"/>
      <c r="B17" s="190" t="s">
        <v>1097</v>
      </c>
      <c r="C17" s="459">
        <v>0</v>
      </c>
      <c r="D17" s="238">
        <v>0</v>
      </c>
      <c r="E17" s="457">
        <v>0</v>
      </c>
      <c r="F17" s="457">
        <v>0</v>
      </c>
      <c r="G17" s="453">
        <v>0</v>
      </c>
      <c r="H17" s="453">
        <v>0</v>
      </c>
      <c r="I17" s="459">
        <v>0</v>
      </c>
      <c r="J17" s="459">
        <v>0</v>
      </c>
      <c r="K17" s="459">
        <v>0</v>
      </c>
      <c r="L17" s="459">
        <v>0</v>
      </c>
      <c r="M17" s="459">
        <v>0</v>
      </c>
      <c r="N17" s="459">
        <v>0</v>
      </c>
    </row>
    <row r="18" spans="1:14" s="18" customFormat="1" ht="15" customHeight="1" x14ac:dyDescent="0.2">
      <c r="A18" s="237"/>
      <c r="B18" s="190" t="s">
        <v>1098</v>
      </c>
      <c r="C18" s="459">
        <v>0</v>
      </c>
      <c r="D18" s="238">
        <v>0</v>
      </c>
      <c r="E18" s="457">
        <v>0</v>
      </c>
      <c r="F18" s="457">
        <v>0</v>
      </c>
      <c r="G18" s="453">
        <v>0</v>
      </c>
      <c r="H18" s="453">
        <v>0</v>
      </c>
      <c r="I18" s="459">
        <v>0</v>
      </c>
      <c r="J18" s="459">
        <v>0</v>
      </c>
      <c r="K18" s="459">
        <v>0</v>
      </c>
      <c r="L18" s="459">
        <v>0</v>
      </c>
      <c r="M18" s="459">
        <v>0</v>
      </c>
      <c r="N18" s="459">
        <v>0</v>
      </c>
    </row>
    <row r="19" spans="1:14" s="18" customFormat="1" ht="15" customHeight="1" x14ac:dyDescent="0.2">
      <c r="A19" s="237"/>
      <c r="B19" s="191" t="s">
        <v>1099</v>
      </c>
      <c r="C19" s="459">
        <v>0</v>
      </c>
      <c r="D19" s="238">
        <v>0</v>
      </c>
      <c r="E19" s="457">
        <v>0</v>
      </c>
      <c r="F19" s="457">
        <v>0</v>
      </c>
      <c r="G19" s="453">
        <v>0</v>
      </c>
      <c r="H19" s="453">
        <v>0</v>
      </c>
      <c r="I19" s="459">
        <v>0</v>
      </c>
      <c r="J19" s="459">
        <v>0</v>
      </c>
      <c r="K19" s="459">
        <v>0</v>
      </c>
      <c r="L19" s="459">
        <v>0</v>
      </c>
      <c r="M19" s="459">
        <v>0</v>
      </c>
      <c r="N19" s="459">
        <v>0</v>
      </c>
    </row>
    <row r="20" spans="1:14" s="18" customFormat="1" ht="15" customHeight="1" x14ac:dyDescent="0.2">
      <c r="A20" s="237"/>
      <c r="B20" s="191" t="s">
        <v>1100</v>
      </c>
      <c r="C20" s="459">
        <v>0</v>
      </c>
      <c r="D20" s="238">
        <v>0</v>
      </c>
      <c r="E20" s="457">
        <v>0</v>
      </c>
      <c r="F20" s="457">
        <v>0</v>
      </c>
      <c r="G20" s="453">
        <v>0</v>
      </c>
      <c r="H20" s="453">
        <v>0</v>
      </c>
      <c r="I20" s="459">
        <v>0</v>
      </c>
      <c r="J20" s="459">
        <v>0</v>
      </c>
      <c r="K20" s="459">
        <v>0</v>
      </c>
      <c r="L20" s="459">
        <v>0</v>
      </c>
      <c r="M20" s="459">
        <v>0</v>
      </c>
      <c r="N20" s="459">
        <v>0</v>
      </c>
    </row>
    <row r="21" spans="1:14" s="18" customFormat="1" ht="15" customHeight="1" x14ac:dyDescent="0.2">
      <c r="A21" s="439"/>
      <c r="B21" s="191" t="s">
        <v>1101</v>
      </c>
      <c r="C21" s="459">
        <v>0</v>
      </c>
      <c r="D21" s="440">
        <v>0</v>
      </c>
      <c r="E21" s="457">
        <v>0</v>
      </c>
      <c r="F21" s="457">
        <v>0</v>
      </c>
      <c r="G21" s="453">
        <v>0</v>
      </c>
      <c r="H21" s="453">
        <v>0</v>
      </c>
      <c r="I21" s="459">
        <v>0</v>
      </c>
      <c r="J21" s="459">
        <v>0</v>
      </c>
      <c r="K21" s="459">
        <v>0</v>
      </c>
      <c r="L21" s="459">
        <v>0</v>
      </c>
      <c r="M21" s="459">
        <v>0</v>
      </c>
      <c r="N21" s="459">
        <v>0</v>
      </c>
    </row>
    <row r="22" spans="1:14" s="18" customFormat="1" ht="15" customHeight="1" x14ac:dyDescent="0.2">
      <c r="A22" s="439"/>
      <c r="B22" s="191" t="s">
        <v>1102</v>
      </c>
      <c r="C22" s="459">
        <v>0</v>
      </c>
      <c r="D22" s="440">
        <v>0</v>
      </c>
      <c r="E22" s="457">
        <v>0</v>
      </c>
      <c r="F22" s="457">
        <v>0</v>
      </c>
      <c r="G22" s="453">
        <v>0</v>
      </c>
      <c r="H22" s="453">
        <v>0</v>
      </c>
      <c r="I22" s="459">
        <v>0</v>
      </c>
      <c r="J22" s="459">
        <v>0</v>
      </c>
      <c r="K22" s="459">
        <v>0</v>
      </c>
      <c r="L22" s="459">
        <v>0</v>
      </c>
      <c r="M22" s="459">
        <v>0</v>
      </c>
      <c r="N22" s="459">
        <v>0</v>
      </c>
    </row>
    <row r="23" spans="1:14" s="18" customFormat="1" ht="15" customHeight="1" x14ac:dyDescent="0.2">
      <c r="A23" s="439"/>
      <c r="B23" s="191" t="s">
        <v>1103</v>
      </c>
      <c r="C23" s="459">
        <v>0</v>
      </c>
      <c r="D23" s="440">
        <v>0</v>
      </c>
      <c r="E23" s="457">
        <v>0</v>
      </c>
      <c r="F23" s="457">
        <v>0</v>
      </c>
      <c r="G23" s="453">
        <v>0</v>
      </c>
      <c r="H23" s="453">
        <v>0</v>
      </c>
      <c r="I23" s="459">
        <v>0</v>
      </c>
      <c r="J23" s="459">
        <v>0</v>
      </c>
      <c r="K23" s="459">
        <v>0</v>
      </c>
      <c r="L23" s="459">
        <v>0</v>
      </c>
      <c r="M23" s="459">
        <v>0</v>
      </c>
      <c r="N23" s="459">
        <v>0</v>
      </c>
    </row>
    <row r="24" spans="1:14" s="18" customFormat="1" ht="15" customHeight="1" x14ac:dyDescent="0.2">
      <c r="A24" s="439"/>
      <c r="B24" s="191" t="s">
        <v>1104</v>
      </c>
      <c r="C24" s="459">
        <v>0</v>
      </c>
      <c r="D24" s="440">
        <v>0</v>
      </c>
      <c r="E24" s="457">
        <v>0</v>
      </c>
      <c r="F24" s="457">
        <v>0</v>
      </c>
      <c r="G24" s="453">
        <v>0</v>
      </c>
      <c r="H24" s="453">
        <v>0</v>
      </c>
      <c r="I24" s="459">
        <v>0</v>
      </c>
      <c r="J24" s="459">
        <v>0</v>
      </c>
      <c r="K24" s="459">
        <v>0</v>
      </c>
      <c r="L24" s="459">
        <v>0</v>
      </c>
      <c r="M24" s="459">
        <v>0</v>
      </c>
      <c r="N24" s="459">
        <v>0</v>
      </c>
    </row>
    <row r="25" spans="1:14" s="18" customFormat="1" ht="15" customHeight="1" x14ac:dyDescent="0.2">
      <c r="A25" s="439"/>
      <c r="B25" s="191" t="s">
        <v>1105</v>
      </c>
      <c r="C25" s="459">
        <v>0</v>
      </c>
      <c r="D25" s="440">
        <v>0</v>
      </c>
      <c r="E25" s="457">
        <v>0</v>
      </c>
      <c r="F25" s="457">
        <v>0</v>
      </c>
      <c r="G25" s="453">
        <v>0</v>
      </c>
      <c r="H25" s="453">
        <v>0</v>
      </c>
      <c r="I25" s="459">
        <v>0</v>
      </c>
      <c r="J25" s="459">
        <v>0</v>
      </c>
      <c r="K25" s="459">
        <v>0</v>
      </c>
      <c r="L25" s="459">
        <v>0</v>
      </c>
      <c r="M25" s="459">
        <v>0</v>
      </c>
      <c r="N25" s="459">
        <v>0</v>
      </c>
    </row>
    <row r="26" spans="1:14" s="18" customFormat="1" ht="15" customHeight="1" x14ac:dyDescent="0.2">
      <c r="A26" s="439"/>
      <c r="B26" s="191" t="s">
        <v>1106</v>
      </c>
      <c r="C26" s="459">
        <v>0</v>
      </c>
      <c r="D26" s="440">
        <v>0</v>
      </c>
      <c r="E26" s="457">
        <v>0</v>
      </c>
      <c r="F26" s="457">
        <v>0</v>
      </c>
      <c r="G26" s="453">
        <v>0</v>
      </c>
      <c r="H26" s="453">
        <v>0</v>
      </c>
      <c r="I26" s="459">
        <v>0</v>
      </c>
      <c r="J26" s="459">
        <v>0</v>
      </c>
      <c r="K26" s="459">
        <v>0</v>
      </c>
      <c r="L26" s="459">
        <v>0</v>
      </c>
      <c r="M26" s="459">
        <v>0</v>
      </c>
      <c r="N26" s="459">
        <v>0</v>
      </c>
    </row>
    <row r="27" spans="1:14" s="18" customFormat="1" ht="15" customHeight="1" x14ac:dyDescent="0.2">
      <c r="A27" s="439"/>
      <c r="B27" s="191" t="s">
        <v>1107</v>
      </c>
      <c r="C27" s="459">
        <v>0</v>
      </c>
      <c r="D27" s="440">
        <v>0</v>
      </c>
      <c r="E27" s="457">
        <v>0</v>
      </c>
      <c r="F27" s="457">
        <v>0</v>
      </c>
      <c r="G27" s="453">
        <v>0</v>
      </c>
      <c r="H27" s="453">
        <v>0</v>
      </c>
      <c r="I27" s="459">
        <v>0</v>
      </c>
      <c r="J27" s="459">
        <v>0</v>
      </c>
      <c r="K27" s="459">
        <v>0</v>
      </c>
      <c r="L27" s="459">
        <v>0</v>
      </c>
      <c r="M27" s="459">
        <v>0</v>
      </c>
      <c r="N27" s="459">
        <v>0</v>
      </c>
    </row>
    <row r="28" spans="1:14" s="18" customFormat="1" ht="15" customHeight="1" x14ac:dyDescent="0.2">
      <c r="A28" s="439"/>
      <c r="B28" s="191" t="s">
        <v>1108</v>
      </c>
      <c r="C28" s="459">
        <v>0</v>
      </c>
      <c r="D28" s="440">
        <v>0</v>
      </c>
      <c r="E28" s="457">
        <v>0</v>
      </c>
      <c r="F28" s="457">
        <v>0</v>
      </c>
      <c r="G28" s="453">
        <v>0</v>
      </c>
      <c r="H28" s="453">
        <v>0</v>
      </c>
      <c r="I28" s="459">
        <v>0</v>
      </c>
      <c r="J28" s="459">
        <v>0</v>
      </c>
      <c r="K28" s="459">
        <v>0</v>
      </c>
      <c r="L28" s="459">
        <v>0</v>
      </c>
      <c r="M28" s="459">
        <v>0</v>
      </c>
      <c r="N28" s="459">
        <v>0</v>
      </c>
    </row>
    <row r="29" spans="1:14" s="18" customFormat="1" ht="15" customHeight="1" x14ac:dyDescent="0.2">
      <c r="A29" s="439"/>
      <c r="B29" s="191" t="s">
        <v>1109</v>
      </c>
      <c r="C29" s="459">
        <v>0</v>
      </c>
      <c r="D29" s="440">
        <v>0</v>
      </c>
      <c r="E29" s="457">
        <v>0</v>
      </c>
      <c r="F29" s="457">
        <v>0</v>
      </c>
      <c r="G29" s="453">
        <v>0</v>
      </c>
      <c r="H29" s="453">
        <v>0</v>
      </c>
      <c r="I29" s="459">
        <v>0</v>
      </c>
      <c r="J29" s="459">
        <v>0</v>
      </c>
      <c r="K29" s="459">
        <v>0</v>
      </c>
      <c r="L29" s="459">
        <v>0</v>
      </c>
      <c r="M29" s="459">
        <v>0</v>
      </c>
      <c r="N29" s="459">
        <v>0</v>
      </c>
    </row>
    <row r="30" spans="1:14" s="18" customFormat="1" ht="15" customHeight="1" x14ac:dyDescent="0.2">
      <c r="A30" s="439"/>
      <c r="B30" s="191" t="s">
        <v>1111</v>
      </c>
      <c r="C30" s="459">
        <v>0</v>
      </c>
      <c r="D30" s="440">
        <v>0</v>
      </c>
      <c r="E30" s="457">
        <v>0</v>
      </c>
      <c r="F30" s="457">
        <v>0</v>
      </c>
      <c r="G30" s="453">
        <v>0</v>
      </c>
      <c r="H30" s="453">
        <v>0</v>
      </c>
      <c r="I30" s="459">
        <v>0</v>
      </c>
      <c r="J30" s="459">
        <v>0</v>
      </c>
      <c r="K30" s="459">
        <v>0</v>
      </c>
      <c r="L30" s="459">
        <v>0</v>
      </c>
      <c r="M30" s="459">
        <v>0</v>
      </c>
      <c r="N30" s="459">
        <v>0</v>
      </c>
    </row>
    <row r="31" spans="1:14" s="18" customFormat="1" ht="15" customHeight="1" x14ac:dyDescent="0.2">
      <c r="A31" s="237"/>
      <c r="B31" s="190" t="s">
        <v>1110</v>
      </c>
      <c r="C31" s="459">
        <v>0</v>
      </c>
      <c r="D31" s="238">
        <v>0</v>
      </c>
      <c r="E31" s="457">
        <v>0</v>
      </c>
      <c r="F31" s="457">
        <v>0</v>
      </c>
      <c r="G31" s="453">
        <v>0</v>
      </c>
      <c r="H31" s="453">
        <v>0</v>
      </c>
      <c r="I31" s="459">
        <v>0</v>
      </c>
      <c r="J31" s="459">
        <v>0</v>
      </c>
      <c r="K31" s="459">
        <v>0</v>
      </c>
      <c r="L31" s="459">
        <v>0</v>
      </c>
      <c r="M31" s="459">
        <v>0</v>
      </c>
      <c r="N31" s="459">
        <v>0</v>
      </c>
    </row>
    <row r="32" spans="1:14" s="18" customFormat="1" ht="15.75" customHeight="1" thickBot="1" x14ac:dyDescent="0.25">
      <c r="A32" s="192" t="s">
        <v>379</v>
      </c>
      <c r="B32" s="193" t="s">
        <v>402</v>
      </c>
      <c r="C32" s="194">
        <f>SUM(C17:C31)</f>
        <v>0</v>
      </c>
      <c r="D32" s="194">
        <v>0</v>
      </c>
      <c r="E32" s="194">
        <v>0</v>
      </c>
      <c r="F32" s="194">
        <v>0</v>
      </c>
      <c r="G32" s="194">
        <v>0</v>
      </c>
      <c r="H32" s="194">
        <v>0</v>
      </c>
      <c r="I32" s="194">
        <f>SUM(I17:I31)</f>
        <v>0</v>
      </c>
      <c r="J32" s="194">
        <v>0</v>
      </c>
      <c r="K32" s="194">
        <v>0</v>
      </c>
      <c r="L32" s="194">
        <f>SUM(L17:L31)</f>
        <v>0</v>
      </c>
      <c r="M32" s="194">
        <v>0</v>
      </c>
      <c r="N32" s="1069">
        <v>0</v>
      </c>
    </row>
    <row r="33" spans="1:14" s="18" customFormat="1" ht="15.75" customHeight="1" thickBot="1" x14ac:dyDescent="0.25">
      <c r="A33" s="334"/>
      <c r="B33" s="330"/>
      <c r="C33" s="331"/>
      <c r="D33" s="331"/>
      <c r="E33" s="331"/>
      <c r="F33" s="331"/>
      <c r="G33" s="331"/>
      <c r="H33" s="331"/>
      <c r="I33" s="331"/>
      <c r="J33" s="331"/>
      <c r="K33" s="331"/>
      <c r="L33" s="331"/>
      <c r="M33" s="331"/>
      <c r="N33" s="335"/>
    </row>
    <row r="34" spans="1:14" s="18" customFormat="1" ht="30.75" customHeight="1" thickBot="1" x14ac:dyDescent="0.25">
      <c r="A34" s="336" t="s">
        <v>743</v>
      </c>
      <c r="B34" s="224"/>
      <c r="C34" s="337" t="s">
        <v>406</v>
      </c>
      <c r="D34" s="224"/>
      <c r="E34" s="224"/>
      <c r="F34" s="224"/>
      <c r="G34" s="224"/>
      <c r="H34" s="224"/>
      <c r="I34" s="224"/>
      <c r="J34" s="224"/>
      <c r="K34" s="224"/>
      <c r="L34" s="224"/>
      <c r="M34" s="224"/>
      <c r="N34" s="338"/>
    </row>
    <row r="35" spans="1:14" s="18" customFormat="1" ht="13.5" thickBot="1" x14ac:dyDescent="0.25">
      <c r="A35" s="195" t="s">
        <v>391</v>
      </c>
      <c r="B35" s="898"/>
      <c r="C35" s="898"/>
      <c r="D35" s="898"/>
      <c r="E35" s="898"/>
      <c r="F35" s="898"/>
      <c r="G35" s="898"/>
      <c r="H35" s="898"/>
      <c r="I35" s="898"/>
      <c r="J35" s="899"/>
      <c r="K35" s="883" t="s">
        <v>407</v>
      </c>
      <c r="L35" s="884"/>
      <c r="M35" s="884"/>
      <c r="N35" s="885"/>
    </row>
    <row r="36" spans="1:14" s="18" customFormat="1" ht="16.5" customHeight="1" x14ac:dyDescent="0.2">
      <c r="A36" s="196"/>
      <c r="B36" s="880"/>
      <c r="C36" s="880"/>
      <c r="D36" s="880"/>
      <c r="E36" s="880"/>
      <c r="F36" s="880"/>
      <c r="G36" s="880"/>
      <c r="H36" s="880"/>
      <c r="I36" s="880"/>
      <c r="J36" s="880"/>
      <c r="K36" s="886"/>
      <c r="L36" s="886"/>
      <c r="M36" s="886"/>
      <c r="N36" s="887"/>
    </row>
    <row r="37" spans="1:14" s="18" customFormat="1" ht="16.5" customHeight="1" x14ac:dyDescent="0.2">
      <c r="A37" s="197" t="s">
        <v>372</v>
      </c>
      <c r="B37" s="894" t="s">
        <v>408</v>
      </c>
      <c r="C37" s="894"/>
      <c r="D37" s="894"/>
      <c r="E37" s="894"/>
      <c r="F37" s="894"/>
      <c r="G37" s="894"/>
      <c r="H37" s="894"/>
      <c r="I37" s="894"/>
      <c r="J37" s="894"/>
      <c r="K37" s="888">
        <v>0</v>
      </c>
      <c r="L37" s="888"/>
      <c r="M37" s="888"/>
      <c r="N37" s="889"/>
    </row>
    <row r="38" spans="1:14" s="18" customFormat="1" ht="16.5" customHeight="1" x14ac:dyDescent="0.2">
      <c r="A38" s="197" t="s">
        <v>379</v>
      </c>
      <c r="B38" s="894" t="s">
        <v>409</v>
      </c>
      <c r="C38" s="894"/>
      <c r="D38" s="894"/>
      <c r="E38" s="894"/>
      <c r="F38" s="894"/>
      <c r="G38" s="894"/>
      <c r="H38" s="894"/>
      <c r="I38" s="894"/>
      <c r="J38" s="894"/>
      <c r="K38" s="888">
        <v>0</v>
      </c>
      <c r="L38" s="888"/>
      <c r="M38" s="888"/>
      <c r="N38" s="889"/>
    </row>
    <row r="39" spans="1:14" s="18" customFormat="1" ht="16.5" customHeight="1" thickBot="1" x14ac:dyDescent="0.25">
      <c r="A39" s="198" t="s">
        <v>376</v>
      </c>
      <c r="B39" s="895" t="s">
        <v>410</v>
      </c>
      <c r="C39" s="895"/>
      <c r="D39" s="895"/>
      <c r="E39" s="895"/>
      <c r="F39" s="895"/>
      <c r="G39" s="895"/>
      <c r="H39" s="895"/>
      <c r="I39" s="895"/>
      <c r="J39" s="895"/>
      <c r="K39" s="896">
        <v>0</v>
      </c>
      <c r="L39" s="896"/>
      <c r="M39" s="896"/>
      <c r="N39" s="897"/>
    </row>
    <row r="40" spans="1:14" x14ac:dyDescent="0.25">
      <c r="A40" s="184"/>
      <c r="B40" s="184"/>
      <c r="C40" s="184"/>
      <c r="D40" s="184"/>
      <c r="E40" s="184"/>
      <c r="F40" s="184"/>
      <c r="G40" s="184"/>
      <c r="H40" s="184"/>
      <c r="I40" s="184"/>
      <c r="J40" s="184"/>
      <c r="K40" s="184"/>
      <c r="L40" s="184"/>
      <c r="M40" s="184"/>
      <c r="N40" s="184"/>
    </row>
    <row r="41" spans="1:14" ht="24" customHeight="1" x14ac:dyDescent="0.25">
      <c r="A41" s="881" t="s">
        <v>893</v>
      </c>
      <c r="B41" s="882"/>
      <c r="C41" s="882"/>
      <c r="D41" s="882"/>
      <c r="E41" s="882"/>
      <c r="F41" s="882"/>
      <c r="G41" s="882"/>
      <c r="H41" s="882"/>
      <c r="I41" s="882"/>
      <c r="J41" s="882"/>
      <c r="K41" s="882"/>
      <c r="L41" s="882"/>
      <c r="M41" s="882"/>
      <c r="N41" s="882"/>
    </row>
  </sheetData>
  <mergeCells count="49">
    <mergeCell ref="C5:N5"/>
    <mergeCell ref="A5:B5"/>
    <mergeCell ref="L10:L12"/>
    <mergeCell ref="J10:J12"/>
    <mergeCell ref="I10:I12"/>
    <mergeCell ref="H10:H12"/>
    <mergeCell ref="K10:K12"/>
    <mergeCell ref="M9:M12"/>
    <mergeCell ref="D10:D12"/>
    <mergeCell ref="C10:C12"/>
    <mergeCell ref="G10:G12"/>
    <mergeCell ref="M6:N6"/>
    <mergeCell ref="B35:J35"/>
    <mergeCell ref="H13:H15"/>
    <mergeCell ref="I13:I15"/>
    <mergeCell ref="J13:J15"/>
    <mergeCell ref="G13:G15"/>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3:K15" numberStoredAsText="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0"/>
  </sheetPr>
  <dimension ref="A1:J639"/>
  <sheetViews>
    <sheetView view="pageBreakPreview" topLeftCell="A7" zoomScaleNormal="100" zoomScaleSheetLayoutView="100" workbookViewId="0">
      <selection activeCell="N13" sqref="N13"/>
    </sheetView>
  </sheetViews>
  <sheetFormatPr defaultRowHeight="12.75" x14ac:dyDescent="0.2"/>
  <cols>
    <col min="1" max="1" width="3.42578125" style="18" customWidth="1"/>
    <col min="2" max="2" width="25" style="18" customWidth="1"/>
    <col min="3" max="3" width="11.42578125" style="24" customWidth="1"/>
    <col min="4" max="9" width="11.42578125" style="18" customWidth="1"/>
    <col min="10" max="16384" width="9.140625" style="18"/>
  </cols>
  <sheetData>
    <row r="1" spans="1:10" ht="24.75" customHeight="1" x14ac:dyDescent="0.2">
      <c r="A1" s="246" t="s">
        <v>766</v>
      </c>
      <c r="B1" s="241"/>
      <c r="C1" s="544" t="s">
        <v>629</v>
      </c>
      <c r="D1" s="544"/>
      <c r="E1" s="544"/>
      <c r="F1" s="544"/>
      <c r="G1" s="544"/>
      <c r="H1" s="544"/>
      <c r="I1" s="545"/>
    </row>
    <row r="2" spans="1:10" ht="15" customHeight="1" x14ac:dyDescent="0.2">
      <c r="A2" s="146" t="s">
        <v>783</v>
      </c>
      <c r="B2" s="199"/>
      <c r="C2" s="199"/>
      <c r="D2" s="199"/>
      <c r="E2" s="199"/>
      <c r="F2" s="199"/>
      <c r="G2" s="199"/>
      <c r="H2" s="199"/>
      <c r="I2" s="348"/>
    </row>
    <row r="3" spans="1:10" ht="13.5" thickBot="1" x14ac:dyDescent="0.25">
      <c r="A3" s="907"/>
      <c r="B3" s="908"/>
      <c r="C3" s="908"/>
      <c r="D3" s="375"/>
      <c r="E3" s="375"/>
      <c r="F3" s="375"/>
      <c r="G3" s="375"/>
      <c r="H3" s="375"/>
      <c r="I3" s="376"/>
    </row>
    <row r="4" spans="1:10" ht="40.5" customHeight="1" thickBot="1" x14ac:dyDescent="0.25">
      <c r="A4" s="553" t="s">
        <v>612</v>
      </c>
      <c r="B4" s="900"/>
      <c r="C4" s="553" t="s">
        <v>792</v>
      </c>
      <c r="D4" s="821"/>
      <c r="E4" s="554"/>
      <c r="F4" s="554"/>
      <c r="G4" s="554"/>
      <c r="H4" s="554"/>
      <c r="I4" s="821"/>
    </row>
    <row r="5" spans="1:10" ht="15" customHeight="1" thickBot="1" x14ac:dyDescent="0.25">
      <c r="A5" s="77" t="s">
        <v>557</v>
      </c>
      <c r="B5" s="200"/>
      <c r="C5" s="201"/>
      <c r="D5" s="323"/>
      <c r="E5" s="247"/>
      <c r="F5" s="247"/>
      <c r="G5" s="247"/>
      <c r="H5" s="822" t="s">
        <v>1137</v>
      </c>
      <c r="I5" s="822"/>
    </row>
    <row r="6" spans="1:10" ht="27.75" customHeight="1" thickBot="1" x14ac:dyDescent="0.25">
      <c r="A6" s="904" t="s">
        <v>984</v>
      </c>
      <c r="B6" s="905"/>
      <c r="C6" s="905"/>
      <c r="D6" s="905"/>
      <c r="E6" s="905"/>
      <c r="F6" s="905"/>
      <c r="G6" s="905"/>
      <c r="H6" s="905"/>
      <c r="I6" s="906"/>
      <c r="J6" s="339"/>
    </row>
    <row r="7" spans="1:10" ht="28.5" customHeight="1" thickBot="1" x14ac:dyDescent="0.25">
      <c r="A7" s="904" t="s">
        <v>985</v>
      </c>
      <c r="B7" s="905"/>
      <c r="C7" s="905"/>
      <c r="D7" s="905"/>
      <c r="E7" s="905"/>
      <c r="F7" s="905"/>
      <c r="G7" s="905"/>
      <c r="H7" s="905"/>
      <c r="I7" s="906"/>
      <c r="J7" s="339"/>
    </row>
    <row r="8" spans="1:10" ht="41.25" customHeight="1" thickBot="1" x14ac:dyDescent="0.25">
      <c r="A8" s="904" t="s">
        <v>986</v>
      </c>
      <c r="B8" s="905"/>
      <c r="C8" s="905"/>
      <c r="D8" s="905"/>
      <c r="E8" s="905"/>
      <c r="F8" s="905"/>
      <c r="G8" s="905"/>
      <c r="H8" s="905"/>
      <c r="I8" s="906"/>
      <c r="J8" s="339"/>
    </row>
    <row r="9" spans="1:10" ht="13.5" thickBot="1" x14ac:dyDescent="0.25">
      <c r="A9" s="904" t="s">
        <v>978</v>
      </c>
      <c r="B9" s="905"/>
      <c r="C9" s="905"/>
      <c r="D9" s="905"/>
      <c r="E9" s="905"/>
      <c r="F9" s="905"/>
      <c r="G9" s="905"/>
      <c r="H9" s="905"/>
      <c r="I9" s="906"/>
      <c r="J9" s="339"/>
    </row>
    <row r="10" spans="1:10" ht="13.5" thickBot="1" x14ac:dyDescent="0.25">
      <c r="A10" s="904" t="s">
        <v>987</v>
      </c>
      <c r="B10" s="905"/>
      <c r="C10" s="905"/>
      <c r="D10" s="905"/>
      <c r="E10" s="905"/>
      <c r="F10" s="905"/>
      <c r="G10" s="905"/>
      <c r="H10" s="905"/>
      <c r="I10" s="906"/>
      <c r="J10" s="339"/>
    </row>
    <row r="11" spans="1:10" ht="13.5" thickBot="1" x14ac:dyDescent="0.25">
      <c r="A11" s="248"/>
      <c r="B11" s="249"/>
      <c r="C11" s="249"/>
      <c r="D11" s="258"/>
      <c r="E11" s="258"/>
      <c r="F11" s="258"/>
      <c r="G11" s="258"/>
      <c r="H11" s="258"/>
      <c r="I11" s="257"/>
      <c r="J11" s="339"/>
    </row>
    <row r="12" spans="1:10" ht="13.5" thickBot="1" x14ac:dyDescent="0.25">
      <c r="A12" s="911" t="s">
        <v>996</v>
      </c>
      <c r="B12" s="912"/>
      <c r="C12" s="340" t="s">
        <v>630</v>
      </c>
      <c r="D12" s="345" t="s">
        <v>631</v>
      </c>
      <c r="E12" s="345" t="s">
        <v>633</v>
      </c>
      <c r="F12" s="345" t="s">
        <v>634</v>
      </c>
      <c r="G12" s="345" t="s">
        <v>635</v>
      </c>
      <c r="H12" s="345" t="s">
        <v>660</v>
      </c>
      <c r="I12" s="345" t="s">
        <v>661</v>
      </c>
    </row>
    <row r="13" spans="1:10" ht="60" customHeight="1" thickBot="1" x14ac:dyDescent="0.25">
      <c r="A13" s="913"/>
      <c r="B13" s="914"/>
      <c r="C13" s="345" t="s">
        <v>767</v>
      </c>
      <c r="D13" s="345" t="s">
        <v>768</v>
      </c>
      <c r="E13" s="345" t="s">
        <v>769</v>
      </c>
      <c r="F13" s="460" t="s">
        <v>770</v>
      </c>
      <c r="G13" s="345" t="s">
        <v>771</v>
      </c>
      <c r="H13" s="345" t="s">
        <v>772</v>
      </c>
      <c r="I13" s="345" t="s">
        <v>688</v>
      </c>
    </row>
    <row r="14" spans="1:10" ht="13.5" thickBot="1" x14ac:dyDescent="0.25">
      <c r="A14" s="343">
        <v>1</v>
      </c>
      <c r="B14" s="256" t="s">
        <v>773</v>
      </c>
      <c r="C14" s="255"/>
      <c r="D14" s="461">
        <v>0</v>
      </c>
      <c r="E14" s="461">
        <v>0</v>
      </c>
      <c r="F14" s="255"/>
      <c r="G14" s="255"/>
      <c r="H14" s="256">
        <v>0</v>
      </c>
      <c r="I14" s="461">
        <v>0</v>
      </c>
    </row>
    <row r="15" spans="1:10" ht="13.5" thickBot="1" x14ac:dyDescent="0.25">
      <c r="A15" s="343">
        <v>2</v>
      </c>
      <c r="B15" s="256" t="s">
        <v>774</v>
      </c>
      <c r="C15" s="461">
        <v>0</v>
      </c>
      <c r="D15" s="255"/>
      <c r="E15" s="255"/>
      <c r="F15" s="255"/>
      <c r="G15" s="255"/>
      <c r="H15" s="256">
        <v>0</v>
      </c>
      <c r="I15" s="256">
        <v>0</v>
      </c>
    </row>
    <row r="16" spans="1:10" ht="13.5" thickBot="1" x14ac:dyDescent="0.25">
      <c r="A16" s="343">
        <v>3</v>
      </c>
      <c r="B16" s="256" t="s">
        <v>760</v>
      </c>
      <c r="C16" s="255"/>
      <c r="D16" s="461">
        <v>0</v>
      </c>
      <c r="E16" s="255"/>
      <c r="F16" s="255"/>
      <c r="G16" s="461">
        <v>0.2</v>
      </c>
      <c r="H16" s="256">
        <v>0</v>
      </c>
      <c r="I16" s="256">
        <v>0</v>
      </c>
    </row>
    <row r="17" spans="1:9" ht="29.25" customHeight="1" thickBot="1" x14ac:dyDescent="0.25">
      <c r="A17" s="343">
        <v>4</v>
      </c>
      <c r="B17" s="256" t="s">
        <v>775</v>
      </c>
      <c r="C17" s="255"/>
      <c r="D17" s="255"/>
      <c r="E17" s="255"/>
      <c r="F17" s="256">
        <v>0</v>
      </c>
      <c r="G17" s="256">
        <v>0</v>
      </c>
      <c r="H17" s="256">
        <v>0</v>
      </c>
      <c r="I17" s="256">
        <v>0</v>
      </c>
    </row>
    <row r="18" spans="1:9" ht="30" customHeight="1" thickBot="1" x14ac:dyDescent="0.25">
      <c r="A18" s="343">
        <v>5</v>
      </c>
      <c r="B18" s="349" t="s">
        <v>776</v>
      </c>
      <c r="C18" s="255"/>
      <c r="D18" s="255"/>
      <c r="E18" s="255"/>
      <c r="F18" s="256">
        <v>0</v>
      </c>
      <c r="G18" s="256">
        <v>0</v>
      </c>
      <c r="H18" s="256">
        <v>0</v>
      </c>
      <c r="I18" s="256">
        <v>0</v>
      </c>
    </row>
    <row r="19" spans="1:9" ht="30.75" customHeight="1" thickBot="1" x14ac:dyDescent="0.25">
      <c r="A19" s="343">
        <v>6</v>
      </c>
      <c r="B19" s="349" t="s">
        <v>777</v>
      </c>
      <c r="C19" s="255"/>
      <c r="D19" s="255"/>
      <c r="E19" s="255"/>
      <c r="F19" s="256">
        <v>0</v>
      </c>
      <c r="G19" s="256">
        <v>0</v>
      </c>
      <c r="H19" s="256">
        <v>0</v>
      </c>
      <c r="I19" s="256">
        <v>0</v>
      </c>
    </row>
    <row r="20" spans="1:9" ht="26.25" thickBot="1" x14ac:dyDescent="0.25">
      <c r="A20" s="343">
        <v>7</v>
      </c>
      <c r="B20" s="349" t="s">
        <v>778</v>
      </c>
      <c r="C20" s="255"/>
      <c r="D20" s="255"/>
      <c r="E20" s="255"/>
      <c r="F20" s="256">
        <v>0</v>
      </c>
      <c r="G20" s="256">
        <v>0</v>
      </c>
      <c r="H20" s="256">
        <v>0</v>
      </c>
      <c r="I20" s="256">
        <v>0</v>
      </c>
    </row>
    <row r="21" spans="1:9" ht="42" customHeight="1" thickBot="1" x14ac:dyDescent="0.25">
      <c r="A21" s="343">
        <v>8</v>
      </c>
      <c r="B21" s="256" t="s">
        <v>779</v>
      </c>
      <c r="C21" s="255"/>
      <c r="D21" s="255"/>
      <c r="E21" s="255"/>
      <c r="F21" s="255"/>
      <c r="G21" s="255"/>
      <c r="H21" s="256">
        <v>0</v>
      </c>
      <c r="I21" s="256"/>
    </row>
    <row r="22" spans="1:9" ht="27.75" customHeight="1" thickBot="1" x14ac:dyDescent="0.25">
      <c r="A22" s="343">
        <v>9</v>
      </c>
      <c r="B22" s="256" t="s">
        <v>780</v>
      </c>
      <c r="C22" s="255"/>
      <c r="D22" s="255"/>
      <c r="E22" s="255"/>
      <c r="F22" s="255"/>
      <c r="G22" s="255"/>
      <c r="H22" s="256">
        <v>0</v>
      </c>
      <c r="I22" s="256"/>
    </row>
    <row r="23" spans="1:9" ht="13.5" thickBot="1" x14ac:dyDescent="0.25">
      <c r="A23" s="343">
        <v>10</v>
      </c>
      <c r="B23" s="256" t="s">
        <v>929</v>
      </c>
      <c r="C23" s="255"/>
      <c r="D23" s="255"/>
      <c r="E23" s="255"/>
      <c r="F23" s="255"/>
      <c r="G23" s="255"/>
      <c r="H23" s="256">
        <v>0</v>
      </c>
      <c r="I23" s="256"/>
    </row>
    <row r="24" spans="1:9" ht="13.5" thickBot="1" x14ac:dyDescent="0.25">
      <c r="A24" s="344">
        <v>11</v>
      </c>
      <c r="B24" s="350" t="s">
        <v>402</v>
      </c>
      <c r="C24" s="351"/>
      <c r="D24" s="351"/>
      <c r="E24" s="351"/>
      <c r="F24" s="351"/>
      <c r="G24" s="351"/>
      <c r="H24" s="351"/>
      <c r="I24" s="242"/>
    </row>
    <row r="25" spans="1:9" x14ac:dyDescent="0.2">
      <c r="A25" s="352"/>
      <c r="B25" s="353"/>
      <c r="C25" s="352"/>
      <c r="D25" s="352"/>
      <c r="E25" s="352"/>
      <c r="F25" s="352"/>
      <c r="G25" s="352"/>
      <c r="H25" s="352"/>
      <c r="I25" s="352"/>
    </row>
    <row r="26" spans="1:9" ht="159" customHeight="1" x14ac:dyDescent="0.2">
      <c r="A26" s="910" t="s">
        <v>997</v>
      </c>
      <c r="B26" s="910"/>
      <c r="C26" s="910"/>
      <c r="D26" s="910"/>
      <c r="E26" s="910"/>
      <c r="F26" s="910"/>
      <c r="G26" s="910"/>
      <c r="H26" s="910"/>
      <c r="I26" s="910"/>
    </row>
    <row r="27" spans="1:9" ht="18.75" customHeight="1" x14ac:dyDescent="0.2">
      <c r="A27" s="901" t="s">
        <v>674</v>
      </c>
      <c r="B27" s="901"/>
      <c r="C27" s="901"/>
      <c r="D27" s="901"/>
      <c r="E27" s="901"/>
      <c r="F27" s="901"/>
      <c r="G27" s="901"/>
      <c r="H27" s="901"/>
      <c r="I27" s="901"/>
    </row>
    <row r="28" spans="1:9" ht="53.25" customHeight="1" x14ac:dyDescent="0.2">
      <c r="A28" s="902" t="s">
        <v>988</v>
      </c>
      <c r="B28" s="902"/>
      <c r="C28" s="902"/>
      <c r="D28" s="902"/>
      <c r="E28" s="902"/>
      <c r="F28" s="902"/>
      <c r="G28" s="902"/>
      <c r="H28" s="902"/>
      <c r="I28" s="902"/>
    </row>
    <row r="29" spans="1:9" ht="65.25" customHeight="1" x14ac:dyDescent="0.2">
      <c r="A29" s="903" t="s">
        <v>989</v>
      </c>
      <c r="B29" s="903"/>
      <c r="C29" s="903"/>
      <c r="D29" s="903"/>
      <c r="E29" s="903"/>
      <c r="F29" s="903"/>
      <c r="G29" s="903"/>
      <c r="H29" s="903"/>
      <c r="I29" s="903"/>
    </row>
    <row r="30" spans="1:9" ht="67.5" customHeight="1" x14ac:dyDescent="0.2">
      <c r="A30" s="903" t="s">
        <v>990</v>
      </c>
      <c r="B30" s="903"/>
      <c r="C30" s="903"/>
      <c r="D30" s="903"/>
      <c r="E30" s="903"/>
      <c r="F30" s="903"/>
      <c r="G30" s="903"/>
      <c r="H30" s="903"/>
      <c r="I30" s="903"/>
    </row>
    <row r="31" spans="1:9" ht="45.75" customHeight="1" x14ac:dyDescent="0.2">
      <c r="A31" s="915" t="s">
        <v>991</v>
      </c>
      <c r="B31" s="915"/>
      <c r="C31" s="915"/>
      <c r="D31" s="915"/>
      <c r="E31" s="915"/>
      <c r="F31" s="915"/>
      <c r="G31" s="915"/>
      <c r="H31" s="915"/>
      <c r="I31" s="915"/>
    </row>
    <row r="32" spans="1:9" ht="29.25" customHeight="1" x14ac:dyDescent="0.2">
      <c r="A32" s="909" t="s">
        <v>992</v>
      </c>
      <c r="B32" s="909"/>
      <c r="C32" s="909"/>
      <c r="D32" s="909"/>
      <c r="E32" s="909"/>
      <c r="F32" s="909"/>
      <c r="G32" s="909"/>
      <c r="H32" s="909"/>
      <c r="I32" s="909"/>
    </row>
    <row r="33" spans="1:9" ht="66" customHeight="1" x14ac:dyDescent="0.2">
      <c r="A33" s="916" t="s">
        <v>993</v>
      </c>
      <c r="B33" s="916"/>
      <c r="C33" s="916"/>
      <c r="D33" s="916"/>
      <c r="E33" s="916"/>
      <c r="F33" s="916"/>
      <c r="G33" s="916"/>
      <c r="H33" s="916"/>
      <c r="I33" s="916"/>
    </row>
    <row r="34" spans="1:9" ht="54.75" customHeight="1" x14ac:dyDescent="0.2">
      <c r="A34" s="909" t="s">
        <v>994</v>
      </c>
      <c r="B34" s="909"/>
      <c r="C34" s="909"/>
      <c r="D34" s="909"/>
      <c r="E34" s="909"/>
      <c r="F34" s="909"/>
      <c r="G34" s="909"/>
      <c r="H34" s="909"/>
      <c r="I34" s="909"/>
    </row>
    <row r="35" spans="1:9" ht="51.75" customHeight="1" x14ac:dyDescent="0.2">
      <c r="A35" s="909" t="s">
        <v>995</v>
      </c>
      <c r="B35" s="909"/>
      <c r="C35" s="909"/>
      <c r="D35" s="909"/>
      <c r="E35" s="909"/>
      <c r="F35" s="909"/>
      <c r="G35" s="909"/>
      <c r="H35" s="909"/>
      <c r="I35" s="909"/>
    </row>
    <row r="36" spans="1:9" x14ac:dyDescent="0.2">
      <c r="A36" s="2"/>
      <c r="B36" s="2"/>
      <c r="C36" s="2"/>
      <c r="D36" s="24"/>
      <c r="E36" s="24"/>
      <c r="F36" s="24"/>
      <c r="G36" s="24"/>
      <c r="H36" s="24"/>
      <c r="I36" s="24"/>
    </row>
    <row r="37" spans="1:9" x14ac:dyDescent="0.2">
      <c r="A37" s="2"/>
      <c r="B37" s="2"/>
      <c r="C37" s="2"/>
      <c r="D37" s="24"/>
      <c r="E37" s="24"/>
      <c r="F37" s="24"/>
      <c r="G37" s="24"/>
      <c r="H37" s="24"/>
      <c r="I37" s="24"/>
    </row>
    <row r="38" spans="1:9" x14ac:dyDescent="0.2">
      <c r="A38" s="2"/>
      <c r="B38" s="2"/>
      <c r="C38" s="2"/>
      <c r="D38" s="24"/>
      <c r="E38" s="24"/>
      <c r="F38" s="24"/>
      <c r="G38" s="24"/>
      <c r="H38" s="24"/>
      <c r="I38" s="24"/>
    </row>
    <row r="39" spans="1:9" x14ac:dyDescent="0.2">
      <c r="A39" s="2"/>
      <c r="B39" s="2"/>
      <c r="C39" s="2"/>
      <c r="D39" s="24"/>
      <c r="E39" s="24"/>
      <c r="F39" s="24"/>
      <c r="G39" s="24"/>
      <c r="H39" s="24"/>
      <c r="I39" s="24"/>
    </row>
    <row r="40" spans="1:9" x14ac:dyDescent="0.2">
      <c r="A40" s="2"/>
      <c r="B40" s="2"/>
      <c r="C40" s="2"/>
      <c r="D40" s="24"/>
      <c r="E40" s="24"/>
      <c r="F40" s="24"/>
      <c r="G40" s="24"/>
      <c r="H40" s="24"/>
      <c r="I40" s="24"/>
    </row>
    <row r="41" spans="1:9" x14ac:dyDescent="0.2">
      <c r="A41" s="2"/>
      <c r="B41" s="2"/>
      <c r="C41" s="2"/>
      <c r="D41" s="24"/>
      <c r="E41" s="24"/>
      <c r="F41" s="24"/>
      <c r="G41" s="24"/>
      <c r="H41" s="24"/>
      <c r="I41" s="24"/>
    </row>
    <row r="42" spans="1:9" x14ac:dyDescent="0.2">
      <c r="A42" s="2"/>
      <c r="B42" s="2"/>
      <c r="C42" s="2"/>
      <c r="D42" s="24"/>
      <c r="E42" s="24"/>
      <c r="F42" s="24"/>
      <c r="G42" s="24"/>
      <c r="H42" s="24"/>
      <c r="I42" s="24"/>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A34:I34"/>
    <mergeCell ref="A35:I35"/>
    <mergeCell ref="A26:I26"/>
    <mergeCell ref="A12:B13"/>
    <mergeCell ref="A4:B4"/>
    <mergeCell ref="A30:I30"/>
    <mergeCell ref="A31:I31"/>
    <mergeCell ref="A32:I32"/>
    <mergeCell ref="A33:I33"/>
    <mergeCell ref="H5:I5"/>
    <mergeCell ref="C1:I1"/>
    <mergeCell ref="C4:I4"/>
    <mergeCell ref="A27:I27"/>
    <mergeCell ref="A28:I28"/>
    <mergeCell ref="A29:I29"/>
    <mergeCell ref="A9:I9"/>
    <mergeCell ref="A10:I10"/>
    <mergeCell ref="A3:C3"/>
    <mergeCell ref="A6:I6"/>
    <mergeCell ref="A7:I7"/>
    <mergeCell ref="A8:I8"/>
  </mergeCells>
  <hyperlinks>
    <hyperlink ref="C1" r:id="rId1"/>
  </hyperlinks>
  <pageMargins left="0.25" right="0.25"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0"/>
  </sheetPr>
  <dimension ref="A1:AB202"/>
  <sheetViews>
    <sheetView view="pageBreakPreview" zoomScale="115" zoomScaleNormal="85" zoomScaleSheetLayoutView="115" workbookViewId="0">
      <selection activeCell="H9" sqref="H9"/>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7"/>
  </cols>
  <sheetData>
    <row r="1" spans="1:28" ht="26.25" customHeight="1" x14ac:dyDescent="0.25">
      <c r="A1" s="246" t="s">
        <v>812</v>
      </c>
      <c r="B1" s="544" t="s">
        <v>497</v>
      </c>
      <c r="C1" s="544"/>
      <c r="D1" s="544"/>
      <c r="E1" s="545"/>
      <c r="F1" s="173"/>
      <c r="G1" s="173"/>
      <c r="H1" s="173"/>
      <c r="I1" s="173"/>
    </row>
    <row r="2" spans="1:28" ht="40.5" customHeight="1" x14ac:dyDescent="0.25">
      <c r="A2" s="149" t="s">
        <v>351</v>
      </c>
      <c r="B2" s="930" t="s">
        <v>519</v>
      </c>
      <c r="C2" s="930"/>
      <c r="D2" s="930"/>
      <c r="E2" s="931"/>
    </row>
    <row r="3" spans="1:28" ht="27.75" customHeight="1" x14ac:dyDescent="0.25">
      <c r="A3" s="149"/>
      <c r="B3" s="932" t="s">
        <v>563</v>
      </c>
      <c r="C3" s="932"/>
      <c r="D3" s="932"/>
      <c r="E3" s="933"/>
      <c r="F3" s="72"/>
      <c r="G3" s="72"/>
      <c r="H3" s="72"/>
      <c r="I3" s="72"/>
      <c r="J3" s="72"/>
      <c r="K3" s="72"/>
      <c r="L3" s="72"/>
      <c r="M3" s="73"/>
      <c r="N3" s="73"/>
      <c r="O3" s="73"/>
      <c r="P3" s="73"/>
      <c r="Q3" s="73"/>
    </row>
    <row r="4" spans="1:28" ht="30.75" customHeight="1" x14ac:dyDescent="0.25">
      <c r="A4" s="922" t="s">
        <v>386</v>
      </c>
      <c r="B4" s="752"/>
      <c r="C4" s="752"/>
      <c r="D4" s="752"/>
      <c r="E4" s="923"/>
    </row>
    <row r="5" spans="1:28" ht="15.75" thickBot="1" x14ac:dyDescent="0.3">
      <c r="A5" s="388"/>
      <c r="B5" s="389"/>
      <c r="C5" s="389"/>
      <c r="D5" s="389"/>
      <c r="E5" s="390"/>
    </row>
    <row r="6" spans="1:28" ht="15" customHeight="1" x14ac:dyDescent="0.25">
      <c r="A6" s="924" t="s">
        <v>3</v>
      </c>
      <c r="B6" s="925"/>
      <c r="C6" s="925"/>
      <c r="D6" s="926"/>
      <c r="E6" s="760" t="s">
        <v>615</v>
      </c>
    </row>
    <row r="7" spans="1:28" ht="26.25" customHeight="1" thickBot="1" x14ac:dyDescent="0.3">
      <c r="A7" s="927"/>
      <c r="B7" s="928"/>
      <c r="C7" s="928"/>
      <c r="D7" s="929"/>
      <c r="E7" s="579"/>
    </row>
    <row r="8" spans="1:28" ht="15.75" thickBot="1" x14ac:dyDescent="0.3">
      <c r="A8" s="77" t="s">
        <v>557</v>
      </c>
      <c r="B8" s="75"/>
      <c r="C8" s="527" t="s">
        <v>1140</v>
      </c>
      <c r="D8" s="354"/>
      <c r="E8" s="26"/>
    </row>
    <row r="9" spans="1:28" ht="24" customHeight="1" x14ac:dyDescent="0.25">
      <c r="A9" s="917" t="s">
        <v>1041</v>
      </c>
      <c r="B9" s="918"/>
      <c r="C9" s="918"/>
      <c r="D9" s="919"/>
      <c r="E9" s="920" t="s">
        <v>498</v>
      </c>
    </row>
    <row r="10" spans="1:28" ht="63" customHeight="1" thickBot="1" x14ac:dyDescent="0.3">
      <c r="A10" s="1016" t="s">
        <v>1141</v>
      </c>
      <c r="B10" s="1017"/>
      <c r="C10" s="1017"/>
      <c r="D10" s="1018"/>
      <c r="E10" s="921"/>
    </row>
    <row r="11" spans="1:28" ht="44.25" customHeight="1" x14ac:dyDescent="0.25">
      <c r="A11" s="917" t="s">
        <v>1042</v>
      </c>
      <c r="B11" s="918"/>
      <c r="C11" s="918"/>
      <c r="D11" s="919"/>
      <c r="E11" s="920" t="s">
        <v>499</v>
      </c>
      <c r="U11" s="17"/>
      <c r="V11" s="17"/>
      <c r="W11" s="17"/>
    </row>
    <row r="12" spans="1:28" ht="63" customHeight="1" thickBot="1" x14ac:dyDescent="0.3">
      <c r="A12" s="1016" t="s">
        <v>1142</v>
      </c>
      <c r="B12" s="1017"/>
      <c r="C12" s="1017"/>
      <c r="D12" s="1018"/>
      <c r="E12" s="921"/>
      <c r="U12" s="17"/>
      <c r="V12" s="17"/>
      <c r="W12" s="17"/>
    </row>
    <row r="13" spans="1:28" ht="104.25" customHeight="1" x14ac:dyDescent="0.25">
      <c r="A13" s="917" t="s">
        <v>1043</v>
      </c>
      <c r="B13" s="918"/>
      <c r="C13" s="918"/>
      <c r="D13" s="919"/>
      <c r="E13" s="920" t="s">
        <v>500</v>
      </c>
      <c r="U13" s="17"/>
      <c r="V13" s="17"/>
      <c r="W13" s="17"/>
    </row>
    <row r="14" spans="1:28" ht="63" customHeight="1" thickBot="1" x14ac:dyDescent="0.3">
      <c r="A14" s="1016" t="s">
        <v>1143</v>
      </c>
      <c r="B14" s="1017"/>
      <c r="C14" s="1017"/>
      <c r="D14" s="1018"/>
      <c r="E14" s="921"/>
      <c r="F14" s="3"/>
      <c r="G14" s="3"/>
      <c r="H14" s="3"/>
      <c r="I14" s="3"/>
      <c r="J14" s="3"/>
      <c r="K14" s="3"/>
      <c r="L14" s="3"/>
      <c r="M14" s="3"/>
      <c r="N14" s="3"/>
      <c r="O14" s="3"/>
      <c r="P14" s="3"/>
      <c r="Q14" s="3"/>
      <c r="R14" s="3"/>
      <c r="S14" s="3"/>
      <c r="T14" s="3"/>
      <c r="U14" s="3"/>
      <c r="V14" s="3"/>
      <c r="W14" s="17"/>
    </row>
    <row r="15" spans="1:28" ht="41.25" customHeight="1" x14ac:dyDescent="0.25">
      <c r="A15" s="917" t="s">
        <v>1044</v>
      </c>
      <c r="B15" s="918"/>
      <c r="C15" s="918"/>
      <c r="D15" s="919"/>
      <c r="E15" s="920" t="s">
        <v>501</v>
      </c>
      <c r="F15" s="4"/>
      <c r="G15" s="4"/>
      <c r="H15" s="4"/>
      <c r="I15" s="4"/>
      <c r="J15" s="4"/>
      <c r="K15" s="4"/>
      <c r="L15" s="4"/>
      <c r="M15" s="4"/>
      <c r="N15" s="4"/>
      <c r="O15" s="4"/>
      <c r="P15" s="4"/>
      <c r="Q15" s="4"/>
      <c r="R15" s="4"/>
      <c r="S15" s="4"/>
      <c r="T15" s="4"/>
      <c r="U15" s="4"/>
      <c r="V15" s="4"/>
      <c r="W15" s="62"/>
      <c r="X15" s="5"/>
      <c r="Y15" s="5"/>
      <c r="Z15" s="5"/>
      <c r="AA15" s="5"/>
      <c r="AB15" s="5"/>
    </row>
    <row r="16" spans="1:28" ht="63" customHeight="1" thickBot="1" x14ac:dyDescent="0.3">
      <c r="A16" s="1016" t="s">
        <v>1142</v>
      </c>
      <c r="B16" s="1017"/>
      <c r="C16" s="1017"/>
      <c r="D16" s="1018"/>
      <c r="E16" s="921"/>
      <c r="F16" s="4"/>
      <c r="G16" s="4"/>
      <c r="H16" s="4"/>
      <c r="I16" s="4"/>
      <c r="J16" s="4"/>
      <c r="K16" s="4"/>
      <c r="L16" s="4"/>
      <c r="M16" s="4"/>
      <c r="N16" s="4"/>
      <c r="O16" s="4"/>
      <c r="P16" s="4"/>
      <c r="Q16" s="4"/>
      <c r="R16" s="4"/>
      <c r="S16" s="4"/>
      <c r="T16" s="4"/>
      <c r="U16" s="4"/>
      <c r="V16" s="4"/>
      <c r="W16" s="62"/>
      <c r="X16" s="5"/>
      <c r="Y16" s="5"/>
      <c r="Z16" s="5"/>
      <c r="AA16" s="5"/>
      <c r="AB16" s="5"/>
    </row>
    <row r="17" spans="1:28" ht="24.75" customHeight="1" x14ac:dyDescent="0.25">
      <c r="A17" s="917" t="s">
        <v>574</v>
      </c>
      <c r="B17" s="918"/>
      <c r="C17" s="918"/>
      <c r="D17" s="919"/>
      <c r="E17" s="920" t="s">
        <v>502</v>
      </c>
      <c r="F17" s="4"/>
      <c r="G17" s="4"/>
      <c r="H17" s="4"/>
      <c r="I17" s="4"/>
      <c r="J17" s="4"/>
      <c r="K17" s="4"/>
      <c r="L17" s="4"/>
      <c r="M17" s="4"/>
      <c r="N17" s="4"/>
      <c r="O17" s="4"/>
      <c r="P17" s="4"/>
      <c r="Q17" s="4"/>
      <c r="R17" s="4"/>
      <c r="S17" s="4"/>
      <c r="T17" s="4"/>
      <c r="U17" s="4"/>
      <c r="V17" s="4"/>
      <c r="W17" s="62"/>
      <c r="X17" s="5"/>
      <c r="Y17" s="5"/>
      <c r="Z17" s="5"/>
      <c r="AA17" s="5"/>
      <c r="AB17" s="5"/>
    </row>
    <row r="18" spans="1:28" ht="24.75" customHeight="1" x14ac:dyDescent="0.25">
      <c r="A18" s="1021" t="s">
        <v>1045</v>
      </c>
      <c r="B18" s="1022"/>
      <c r="C18" s="1022"/>
      <c r="D18" s="1023"/>
      <c r="E18" s="934"/>
      <c r="F18" s="74"/>
      <c r="G18" s="74"/>
      <c r="H18" s="74"/>
      <c r="I18" s="74"/>
      <c r="J18" s="4"/>
      <c r="K18" s="4"/>
      <c r="L18" s="4"/>
      <c r="M18" s="4"/>
      <c r="N18" s="4"/>
      <c r="O18" s="4"/>
      <c r="P18" s="4"/>
      <c r="Q18" s="4"/>
      <c r="R18" s="4"/>
      <c r="S18" s="4"/>
      <c r="T18" s="4"/>
      <c r="U18" s="4"/>
      <c r="V18" s="4"/>
      <c r="W18" s="62"/>
      <c r="X18" s="5"/>
      <c r="Y18" s="5"/>
      <c r="Z18" s="5"/>
      <c r="AA18" s="5"/>
      <c r="AB18" s="5"/>
    </row>
    <row r="19" spans="1:28" ht="63" customHeight="1" thickBot="1" x14ac:dyDescent="0.3">
      <c r="A19" s="1016" t="s">
        <v>1144</v>
      </c>
      <c r="B19" s="1017"/>
      <c r="C19" s="1017"/>
      <c r="D19" s="1018"/>
      <c r="E19" s="921"/>
      <c r="F19" s="4"/>
      <c r="G19" s="4"/>
      <c r="H19" s="4"/>
      <c r="I19" s="4"/>
      <c r="J19" s="4"/>
      <c r="K19" s="4"/>
      <c r="L19" s="4"/>
      <c r="M19" s="4"/>
      <c r="N19" s="4"/>
      <c r="O19" s="4"/>
      <c r="P19" s="4"/>
      <c r="Q19" s="4"/>
      <c r="R19" s="4"/>
      <c r="S19" s="4"/>
      <c r="T19" s="4"/>
      <c r="U19" s="4"/>
      <c r="V19" s="4"/>
      <c r="W19" s="62"/>
      <c r="X19" s="5"/>
      <c r="Y19" s="5"/>
      <c r="Z19" s="5"/>
      <c r="AA19" s="5"/>
      <c r="AB19" s="5"/>
    </row>
    <row r="20" spans="1:28" s="17" customFormat="1" ht="24.75" customHeight="1" x14ac:dyDescent="0.25">
      <c r="A20" s="917" t="s">
        <v>583</v>
      </c>
      <c r="B20" s="918"/>
      <c r="C20" s="918"/>
      <c r="D20" s="919"/>
      <c r="E20" s="920" t="s">
        <v>521</v>
      </c>
      <c r="F20" s="4"/>
      <c r="G20" s="4"/>
      <c r="H20" s="4"/>
      <c r="I20" s="4"/>
      <c r="J20" s="4"/>
      <c r="K20" s="4"/>
      <c r="L20" s="4"/>
      <c r="M20" s="4"/>
      <c r="N20" s="4"/>
      <c r="O20" s="4"/>
      <c r="P20" s="4"/>
      <c r="Q20" s="4"/>
      <c r="R20" s="4"/>
      <c r="S20" s="4"/>
      <c r="T20" s="4"/>
      <c r="U20" s="4"/>
      <c r="V20" s="4"/>
      <c r="W20" s="62"/>
      <c r="X20" s="62"/>
      <c r="Y20" s="62"/>
      <c r="Z20" s="62"/>
      <c r="AA20" s="62"/>
      <c r="AB20" s="62"/>
    </row>
    <row r="21" spans="1:28" s="17" customFormat="1" ht="63" customHeight="1" thickBot="1" x14ac:dyDescent="0.3">
      <c r="A21" s="1016" t="s">
        <v>1142</v>
      </c>
      <c r="B21" s="1017"/>
      <c r="C21" s="1017"/>
      <c r="D21" s="1019"/>
      <c r="E21" s="921"/>
      <c r="F21" s="4"/>
      <c r="G21" s="4"/>
      <c r="H21" s="4"/>
      <c r="I21" s="4"/>
      <c r="J21" s="4"/>
      <c r="K21" s="4"/>
      <c r="L21" s="4"/>
      <c r="M21" s="4"/>
      <c r="N21" s="4"/>
      <c r="O21" s="4"/>
      <c r="P21" s="4"/>
      <c r="Q21" s="4"/>
      <c r="R21" s="4"/>
      <c r="S21" s="4"/>
      <c r="T21" s="4"/>
      <c r="U21" s="4"/>
      <c r="V21" s="4"/>
      <c r="W21" s="62"/>
      <c r="X21" s="62"/>
      <c r="Y21" s="62"/>
      <c r="Z21" s="62"/>
      <c r="AA21" s="62"/>
      <c r="AB21" s="62"/>
    </row>
    <row r="22" spans="1:28" ht="25.5" customHeight="1" x14ac:dyDescent="0.25">
      <c r="A22" s="917" t="s">
        <v>551</v>
      </c>
      <c r="B22" s="918"/>
      <c r="C22" s="918"/>
      <c r="D22" s="919"/>
      <c r="E22" s="920" t="s">
        <v>527</v>
      </c>
      <c r="F22" s="4"/>
      <c r="G22" s="4"/>
      <c r="H22" s="4"/>
      <c r="I22" s="4"/>
      <c r="J22" s="4"/>
      <c r="K22" s="4"/>
      <c r="L22" s="4"/>
      <c r="M22" s="4"/>
      <c r="N22" s="4"/>
      <c r="O22" s="4"/>
      <c r="P22" s="4"/>
      <c r="Q22" s="4"/>
      <c r="R22" s="4"/>
      <c r="S22" s="4"/>
      <c r="T22" s="4"/>
      <c r="U22" s="4"/>
      <c r="V22" s="4"/>
      <c r="W22" s="62"/>
      <c r="X22" s="5"/>
      <c r="Y22" s="5"/>
      <c r="Z22" s="5"/>
      <c r="AA22" s="5"/>
      <c r="AB22" s="5"/>
    </row>
    <row r="23" spans="1:28" ht="51.75" customHeight="1" x14ac:dyDescent="0.25">
      <c r="A23" s="1021" t="s">
        <v>1046</v>
      </c>
      <c r="B23" s="1022"/>
      <c r="C23" s="1022"/>
      <c r="D23" s="1023"/>
      <c r="E23" s="934"/>
      <c r="F23" s="4"/>
      <c r="G23" s="4"/>
      <c r="H23" s="4"/>
      <c r="I23" s="4"/>
      <c r="J23" s="4"/>
      <c r="K23" s="4"/>
      <c r="L23" s="4"/>
      <c r="M23" s="4"/>
      <c r="N23" s="4"/>
      <c r="O23" s="4"/>
      <c r="P23" s="4"/>
      <c r="Q23" s="4"/>
      <c r="R23" s="4"/>
      <c r="S23" s="4"/>
      <c r="T23" s="4"/>
      <c r="U23" s="4"/>
      <c r="V23" s="4"/>
      <c r="W23" s="62"/>
      <c r="X23" s="5"/>
      <c r="Y23" s="5"/>
      <c r="Z23" s="5"/>
      <c r="AA23" s="5"/>
      <c r="AB23" s="5"/>
    </row>
    <row r="24" spans="1:28" ht="63" customHeight="1" x14ac:dyDescent="0.25">
      <c r="A24" s="937" t="s">
        <v>1145</v>
      </c>
      <c r="B24" s="938"/>
      <c r="C24" s="938"/>
      <c r="D24" s="939"/>
      <c r="E24" s="936"/>
      <c r="F24" s="4"/>
      <c r="G24" s="4"/>
      <c r="H24" s="4"/>
      <c r="I24" s="4"/>
      <c r="J24" s="4"/>
      <c r="K24" s="4"/>
      <c r="L24" s="4"/>
      <c r="M24" s="4"/>
      <c r="N24" s="4"/>
      <c r="O24" s="4"/>
      <c r="P24" s="4"/>
      <c r="Q24" s="4"/>
      <c r="R24" s="4"/>
      <c r="S24" s="4"/>
      <c r="T24" s="4"/>
      <c r="U24" s="4"/>
      <c r="V24" s="4"/>
      <c r="W24" s="62"/>
      <c r="X24" s="5"/>
      <c r="Y24" s="5"/>
      <c r="Z24" s="5"/>
      <c r="AA24" s="5"/>
      <c r="AB24" s="5"/>
    </row>
    <row r="25" spans="1:28" ht="30.75" customHeight="1" x14ac:dyDescent="0.25">
      <c r="A25" s="937" t="s">
        <v>552</v>
      </c>
      <c r="B25" s="938"/>
      <c r="C25" s="938"/>
      <c r="D25" s="939"/>
      <c r="E25" s="935" t="s">
        <v>528</v>
      </c>
      <c r="F25" s="4"/>
      <c r="G25" s="4"/>
      <c r="H25" s="4"/>
      <c r="I25" s="4"/>
      <c r="J25" s="4"/>
      <c r="K25" s="4"/>
      <c r="L25" s="4"/>
      <c r="M25" s="4"/>
      <c r="N25" s="4"/>
      <c r="O25" s="4"/>
      <c r="P25" s="4"/>
      <c r="Q25" s="4"/>
      <c r="R25" s="4"/>
      <c r="S25" s="4"/>
      <c r="T25" s="4"/>
      <c r="U25" s="4"/>
      <c r="V25" s="4"/>
      <c r="W25" s="62"/>
      <c r="X25" s="5"/>
      <c r="Y25" s="5"/>
      <c r="Z25" s="5"/>
      <c r="AA25" s="5"/>
      <c r="AB25" s="5"/>
    </row>
    <row r="26" spans="1:28" ht="63" customHeight="1" x14ac:dyDescent="0.25">
      <c r="A26" s="937">
        <v>1</v>
      </c>
      <c r="B26" s="938"/>
      <c r="C26" s="938"/>
      <c r="D26" s="939"/>
      <c r="E26" s="934"/>
      <c r="F26" s="4"/>
      <c r="G26" s="4"/>
      <c r="H26" s="4"/>
      <c r="I26" s="4"/>
      <c r="J26" s="4"/>
      <c r="K26" s="4"/>
      <c r="L26" s="4"/>
      <c r="M26" s="4"/>
      <c r="N26" s="4"/>
      <c r="O26" s="4"/>
      <c r="P26" s="4"/>
      <c r="Q26" s="4"/>
      <c r="R26" s="4"/>
      <c r="S26" s="4"/>
      <c r="T26" s="4"/>
      <c r="U26" s="4"/>
      <c r="V26" s="4"/>
      <c r="W26" s="62"/>
      <c r="X26" s="5"/>
      <c r="Y26" s="5"/>
      <c r="Z26" s="5"/>
      <c r="AA26" s="5"/>
      <c r="AB26" s="5"/>
    </row>
    <row r="27" spans="1:28" ht="22.5" customHeight="1" x14ac:dyDescent="0.25">
      <c r="A27" s="937" t="s">
        <v>553</v>
      </c>
      <c r="B27" s="938"/>
      <c r="C27" s="938"/>
      <c r="D27" s="939"/>
      <c r="E27" s="934"/>
      <c r="F27" s="4"/>
      <c r="G27" s="4"/>
      <c r="H27" s="4"/>
      <c r="I27" s="4"/>
      <c r="J27" s="4"/>
      <c r="K27" s="4"/>
      <c r="L27" s="4"/>
      <c r="M27" s="4"/>
      <c r="N27" s="4"/>
      <c r="O27" s="4"/>
      <c r="P27" s="4"/>
      <c r="Q27" s="4"/>
      <c r="R27" s="4"/>
      <c r="S27" s="4"/>
      <c r="T27" s="4"/>
      <c r="U27" s="4"/>
      <c r="V27" s="4"/>
      <c r="W27" s="62"/>
      <c r="X27" s="5"/>
      <c r="Y27" s="5"/>
      <c r="Z27" s="5"/>
      <c r="AA27" s="5"/>
      <c r="AB27" s="5"/>
    </row>
    <row r="28" spans="1:28" ht="63" customHeight="1" x14ac:dyDescent="0.25">
      <c r="A28" s="937" t="s">
        <v>1142</v>
      </c>
      <c r="B28" s="938"/>
      <c r="C28" s="938"/>
      <c r="D28" s="939"/>
      <c r="E28" s="936"/>
      <c r="F28" s="4"/>
      <c r="G28" s="4"/>
      <c r="H28" s="4"/>
      <c r="I28" s="4"/>
      <c r="J28" s="4"/>
      <c r="K28" s="4"/>
      <c r="L28" s="4"/>
      <c r="M28" s="4"/>
      <c r="N28" s="4"/>
      <c r="O28" s="4"/>
      <c r="P28" s="4"/>
      <c r="Q28" s="4"/>
      <c r="R28" s="4"/>
      <c r="S28" s="4"/>
      <c r="T28" s="4"/>
      <c r="U28" s="4"/>
      <c r="V28" s="4"/>
      <c r="W28" s="62"/>
      <c r="X28" s="5"/>
      <c r="Y28" s="5"/>
      <c r="Z28" s="5"/>
      <c r="AA28" s="5"/>
      <c r="AB28" s="5"/>
    </row>
    <row r="29" spans="1:28" ht="22.5" customHeight="1" x14ac:dyDescent="0.25">
      <c r="A29" s="1021" t="s">
        <v>554</v>
      </c>
      <c r="B29" s="1022"/>
      <c r="C29" s="1022"/>
      <c r="D29" s="1023"/>
      <c r="E29" s="935" t="s">
        <v>529</v>
      </c>
      <c r="F29" s="4"/>
      <c r="G29" s="4"/>
      <c r="H29" s="4"/>
      <c r="I29" s="4"/>
      <c r="J29" s="4"/>
      <c r="K29" s="4"/>
      <c r="L29" s="4"/>
      <c r="M29" s="4"/>
      <c r="N29" s="4"/>
      <c r="O29" s="4"/>
      <c r="P29" s="4"/>
      <c r="Q29" s="4"/>
      <c r="R29" s="4"/>
      <c r="S29" s="4"/>
      <c r="T29" s="4"/>
      <c r="U29" s="4"/>
      <c r="V29" s="4"/>
      <c r="W29" s="62"/>
      <c r="X29" s="5"/>
      <c r="Y29" s="5"/>
      <c r="Z29" s="5"/>
      <c r="AA29" s="5"/>
      <c r="AB29" s="5"/>
    </row>
    <row r="30" spans="1:28" ht="63" customHeight="1" x14ac:dyDescent="0.25">
      <c r="A30" s="937" t="s">
        <v>1142</v>
      </c>
      <c r="B30" s="938"/>
      <c r="C30" s="938"/>
      <c r="D30" s="939"/>
      <c r="E30" s="934"/>
      <c r="F30" s="4"/>
      <c r="G30" s="4"/>
      <c r="H30" s="4"/>
      <c r="I30" s="4"/>
      <c r="J30" s="4"/>
      <c r="K30" s="4"/>
      <c r="L30" s="4"/>
      <c r="M30" s="4"/>
      <c r="N30" s="4"/>
      <c r="O30" s="4"/>
      <c r="P30" s="4"/>
      <c r="Q30" s="4"/>
      <c r="R30" s="4"/>
      <c r="S30" s="4"/>
      <c r="T30" s="4"/>
      <c r="U30" s="4"/>
      <c r="V30" s="4"/>
      <c r="W30" s="62"/>
      <c r="X30" s="5"/>
      <c r="Y30" s="5"/>
      <c r="Z30" s="5"/>
      <c r="AA30" s="5"/>
      <c r="AB30" s="5"/>
    </row>
    <row r="31" spans="1:28" ht="42" customHeight="1" x14ac:dyDescent="0.25">
      <c r="A31" s="1021" t="s">
        <v>1047</v>
      </c>
      <c r="B31" s="1022"/>
      <c r="C31" s="1022"/>
      <c r="D31" s="1023"/>
      <c r="E31" s="934"/>
      <c r="F31" s="4"/>
      <c r="G31" s="4"/>
      <c r="H31" s="4"/>
      <c r="I31" s="4"/>
      <c r="J31" s="4"/>
      <c r="K31" s="4"/>
      <c r="L31" s="4"/>
      <c r="M31" s="4"/>
      <c r="N31" s="4"/>
      <c r="O31" s="4"/>
      <c r="P31" s="4"/>
      <c r="Q31" s="4"/>
      <c r="R31" s="4"/>
      <c r="S31" s="4"/>
      <c r="T31" s="4"/>
      <c r="U31" s="4"/>
      <c r="V31" s="4"/>
      <c r="W31" s="62"/>
      <c r="X31" s="5"/>
      <c r="Y31" s="5"/>
      <c r="Z31" s="5"/>
      <c r="AA31" s="5"/>
      <c r="AB31" s="5"/>
    </row>
    <row r="32" spans="1:28" ht="63" customHeight="1" thickBot="1" x14ac:dyDescent="0.3">
      <c r="A32" s="1016" t="s">
        <v>1142</v>
      </c>
      <c r="B32" s="1017"/>
      <c r="C32" s="1017"/>
      <c r="D32" s="1018"/>
      <c r="E32" s="921"/>
      <c r="F32" s="4"/>
      <c r="G32" s="4"/>
      <c r="H32" s="4"/>
      <c r="I32" s="4"/>
      <c r="J32" s="4"/>
      <c r="K32" s="4"/>
      <c r="L32" s="4"/>
      <c r="M32" s="4"/>
      <c r="N32" s="4"/>
      <c r="O32" s="4"/>
      <c r="P32" s="4"/>
      <c r="Q32" s="4"/>
      <c r="R32" s="4"/>
      <c r="S32" s="4"/>
      <c r="T32" s="4"/>
      <c r="U32" s="4"/>
      <c r="V32" s="4"/>
      <c r="W32" s="62"/>
      <c r="X32" s="5"/>
      <c r="Y32" s="5"/>
      <c r="Z32" s="5"/>
      <c r="AA32" s="5"/>
      <c r="AB32" s="5"/>
    </row>
    <row r="33" spans="1:28" ht="22.5" customHeight="1" x14ac:dyDescent="0.25">
      <c r="A33" s="917" t="s">
        <v>555</v>
      </c>
      <c r="B33" s="918"/>
      <c r="C33" s="918"/>
      <c r="D33" s="919"/>
      <c r="E33" s="920" t="s">
        <v>530</v>
      </c>
      <c r="F33" s="4"/>
      <c r="G33" s="4"/>
      <c r="H33" s="4"/>
      <c r="I33" s="4"/>
      <c r="J33" s="4"/>
      <c r="K33" s="4"/>
      <c r="L33" s="4"/>
      <c r="M33" s="4"/>
      <c r="N33" s="4"/>
      <c r="O33" s="4"/>
      <c r="P33" s="4"/>
      <c r="Q33" s="4"/>
      <c r="R33" s="4"/>
      <c r="S33" s="4"/>
      <c r="T33" s="4"/>
      <c r="U33" s="4"/>
      <c r="V33" s="4"/>
      <c r="W33" s="62"/>
      <c r="X33" s="5"/>
      <c r="Y33" s="5"/>
      <c r="Z33" s="5"/>
      <c r="AA33" s="5"/>
      <c r="AB33" s="5"/>
    </row>
    <row r="34" spans="1:28" ht="22.5" customHeight="1" x14ac:dyDescent="0.25">
      <c r="A34" s="1021" t="s">
        <v>556</v>
      </c>
      <c r="B34" s="1022"/>
      <c r="C34" s="1022"/>
      <c r="D34" s="1023"/>
      <c r="E34" s="934"/>
      <c r="F34" s="4"/>
      <c r="G34" s="4"/>
      <c r="H34" s="4"/>
      <c r="I34" s="4"/>
      <c r="J34" s="4"/>
      <c r="K34" s="4"/>
      <c r="L34" s="4"/>
      <c r="M34" s="4"/>
      <c r="N34" s="4"/>
      <c r="O34" s="4"/>
      <c r="P34" s="4"/>
      <c r="Q34" s="4"/>
      <c r="R34" s="4"/>
      <c r="S34" s="4"/>
      <c r="T34" s="4"/>
      <c r="U34" s="4"/>
      <c r="V34" s="4"/>
      <c r="W34" s="62"/>
      <c r="X34" s="5"/>
      <c r="Y34" s="5"/>
      <c r="Z34" s="5"/>
      <c r="AA34" s="5"/>
      <c r="AB34" s="5"/>
    </row>
    <row r="35" spans="1:28" ht="63" customHeight="1" x14ac:dyDescent="0.25">
      <c r="A35" s="937" t="s">
        <v>1146</v>
      </c>
      <c r="B35" s="938"/>
      <c r="C35" s="938"/>
      <c r="D35" s="939"/>
      <c r="E35" s="934"/>
      <c r="F35" s="4"/>
      <c r="G35" s="4"/>
      <c r="H35" s="4"/>
      <c r="I35" s="4"/>
      <c r="J35" s="4"/>
      <c r="K35" s="4"/>
      <c r="L35" s="4"/>
      <c r="M35" s="4"/>
      <c r="N35" s="4"/>
      <c r="O35" s="4"/>
      <c r="P35" s="4"/>
      <c r="Q35" s="4"/>
      <c r="R35" s="4"/>
      <c r="S35" s="4"/>
      <c r="T35" s="4"/>
      <c r="U35" s="4"/>
      <c r="V35" s="4"/>
      <c r="W35" s="62"/>
      <c r="X35" s="5"/>
      <c r="Y35" s="5"/>
      <c r="Z35" s="5"/>
      <c r="AA35" s="5"/>
      <c r="AB35" s="5"/>
    </row>
    <row r="36" spans="1:28" ht="24.75" customHeight="1" x14ac:dyDescent="0.25">
      <c r="A36" s="1021" t="s">
        <v>1048</v>
      </c>
      <c r="B36" s="1022"/>
      <c r="C36" s="1022"/>
      <c r="D36" s="1023"/>
      <c r="E36" s="934"/>
      <c r="F36" s="4"/>
      <c r="G36" s="4"/>
      <c r="H36" s="4"/>
      <c r="I36" s="4"/>
      <c r="J36" s="4"/>
      <c r="K36" s="4"/>
      <c r="L36" s="4"/>
      <c r="M36" s="4"/>
      <c r="N36" s="4"/>
      <c r="O36" s="4"/>
      <c r="P36" s="4"/>
      <c r="Q36" s="4"/>
      <c r="R36" s="4"/>
      <c r="S36" s="4"/>
      <c r="T36" s="4"/>
      <c r="U36" s="4"/>
      <c r="V36" s="4"/>
      <c r="W36" s="62"/>
      <c r="X36" s="5"/>
      <c r="Y36" s="5"/>
      <c r="Z36" s="5"/>
      <c r="AA36" s="5"/>
      <c r="AB36" s="5"/>
    </row>
    <row r="37" spans="1:28" ht="63" customHeight="1" x14ac:dyDescent="0.25">
      <c r="A37" s="937" t="s">
        <v>1147</v>
      </c>
      <c r="B37" s="938"/>
      <c r="C37" s="938"/>
      <c r="D37" s="939"/>
      <c r="E37" s="934"/>
      <c r="F37" s="4"/>
      <c r="G37" s="4"/>
      <c r="H37" s="4"/>
      <c r="I37" s="4"/>
      <c r="J37" s="4"/>
      <c r="K37" s="4"/>
      <c r="L37" s="4"/>
      <c r="M37" s="4"/>
      <c r="N37" s="4"/>
      <c r="O37" s="4"/>
      <c r="P37" s="4"/>
      <c r="Q37" s="4"/>
      <c r="R37" s="4"/>
      <c r="S37" s="4"/>
      <c r="T37" s="4"/>
      <c r="U37" s="4"/>
      <c r="V37" s="4"/>
      <c r="W37" s="62"/>
      <c r="X37" s="5"/>
      <c r="Y37" s="5"/>
      <c r="Z37" s="5"/>
      <c r="AA37" s="5"/>
      <c r="AB37" s="5"/>
    </row>
    <row r="38" spans="1:28" ht="22.5" customHeight="1" x14ac:dyDescent="0.25">
      <c r="A38" s="1021" t="s">
        <v>1049</v>
      </c>
      <c r="B38" s="1022"/>
      <c r="C38" s="1022"/>
      <c r="D38" s="1023"/>
      <c r="E38" s="934"/>
      <c r="F38" s="4"/>
      <c r="G38" s="4"/>
      <c r="H38" s="4"/>
      <c r="I38" s="4"/>
      <c r="J38" s="4"/>
      <c r="K38" s="4"/>
      <c r="L38" s="4"/>
      <c r="M38" s="4"/>
      <c r="N38" s="4"/>
      <c r="O38" s="4"/>
      <c r="P38" s="4"/>
      <c r="Q38" s="4"/>
      <c r="R38" s="4"/>
      <c r="S38" s="4"/>
      <c r="T38" s="4"/>
      <c r="U38" s="4"/>
      <c r="V38" s="4"/>
      <c r="W38" s="62"/>
      <c r="X38" s="5"/>
      <c r="Y38" s="5"/>
      <c r="Z38" s="5"/>
      <c r="AA38" s="5"/>
      <c r="AB38" s="5"/>
    </row>
    <row r="39" spans="1:28" ht="63" customHeight="1" thickBot="1" x14ac:dyDescent="0.3">
      <c r="A39" s="1016" t="s">
        <v>1148</v>
      </c>
      <c r="B39" s="1017"/>
      <c r="C39" s="1017"/>
      <c r="D39" s="1018"/>
      <c r="E39" s="921"/>
      <c r="F39" s="4"/>
      <c r="G39" s="4"/>
      <c r="H39" s="4"/>
      <c r="I39" s="4"/>
      <c r="J39" s="4"/>
      <c r="K39" s="4"/>
      <c r="L39" s="4"/>
      <c r="M39" s="4"/>
      <c r="N39" s="4"/>
      <c r="O39" s="4"/>
      <c r="P39" s="4"/>
      <c r="Q39" s="4"/>
      <c r="R39" s="4"/>
      <c r="S39" s="4"/>
      <c r="T39" s="4"/>
      <c r="U39" s="4"/>
      <c r="V39" s="4"/>
      <c r="W39" s="62"/>
      <c r="X39" s="5"/>
      <c r="Y39" s="5"/>
      <c r="Z39" s="5"/>
      <c r="AA39" s="5"/>
      <c r="AB39" s="5"/>
    </row>
    <row r="40" spans="1:28" ht="22.5" customHeight="1" x14ac:dyDescent="0.25">
      <c r="A40" s="917" t="s">
        <v>581</v>
      </c>
      <c r="B40" s="918"/>
      <c r="C40" s="918"/>
      <c r="D40" s="919"/>
      <c r="E40" s="920" t="s">
        <v>531</v>
      </c>
      <c r="F40" s="4"/>
      <c r="G40" s="4"/>
      <c r="H40" s="4"/>
      <c r="I40" s="4"/>
      <c r="J40" s="4"/>
      <c r="K40" s="4"/>
      <c r="L40" s="4"/>
      <c r="M40" s="4"/>
      <c r="N40" s="4"/>
      <c r="O40" s="4"/>
      <c r="P40" s="4"/>
      <c r="Q40" s="4"/>
      <c r="R40" s="4"/>
      <c r="S40" s="4"/>
      <c r="T40" s="4"/>
      <c r="U40" s="4"/>
      <c r="V40" s="4"/>
      <c r="W40" s="62"/>
      <c r="X40" s="5"/>
      <c r="Y40" s="5"/>
      <c r="Z40" s="5"/>
      <c r="AA40" s="5"/>
      <c r="AB40" s="5"/>
    </row>
    <row r="41" spans="1:28" ht="22.5" customHeight="1" x14ac:dyDescent="0.25">
      <c r="A41" s="1021" t="s">
        <v>1050</v>
      </c>
      <c r="B41" s="1022"/>
      <c r="C41" s="1022"/>
      <c r="D41" s="1023"/>
      <c r="E41" s="934"/>
      <c r="F41" s="4"/>
      <c r="G41" s="4"/>
      <c r="H41" s="4"/>
      <c r="I41" s="4"/>
      <c r="J41" s="4"/>
      <c r="K41" s="4"/>
      <c r="L41" s="4"/>
      <c r="M41" s="4"/>
      <c r="N41" s="4"/>
      <c r="O41" s="4"/>
      <c r="P41" s="4"/>
      <c r="Q41" s="4"/>
      <c r="R41" s="4"/>
      <c r="S41" s="4"/>
      <c r="T41" s="4"/>
      <c r="U41" s="4"/>
      <c r="V41" s="4"/>
      <c r="W41" s="62"/>
      <c r="X41" s="5"/>
      <c r="Y41" s="5"/>
      <c r="Z41" s="5"/>
      <c r="AA41" s="5"/>
      <c r="AB41" s="5"/>
    </row>
    <row r="42" spans="1:28" ht="63" customHeight="1" x14ac:dyDescent="0.25">
      <c r="A42" s="1021" t="s">
        <v>1149</v>
      </c>
      <c r="B42" s="1022"/>
      <c r="C42" s="1022"/>
      <c r="D42" s="1023"/>
      <c r="E42" s="934"/>
      <c r="F42" s="4"/>
      <c r="G42" s="4"/>
      <c r="H42" s="4"/>
      <c r="I42" s="4"/>
      <c r="J42" s="4"/>
      <c r="K42" s="4"/>
      <c r="L42" s="4"/>
      <c r="M42" s="4"/>
      <c r="N42" s="4"/>
      <c r="O42" s="4"/>
      <c r="P42" s="4"/>
      <c r="Q42" s="4"/>
      <c r="R42" s="4"/>
      <c r="S42" s="4"/>
      <c r="T42" s="4"/>
      <c r="U42" s="4"/>
      <c r="V42" s="4"/>
      <c r="W42" s="62"/>
      <c r="X42" s="5"/>
      <c r="Y42" s="5"/>
      <c r="Z42" s="5"/>
      <c r="AA42" s="5"/>
      <c r="AB42" s="5"/>
    </row>
    <row r="43" spans="1:28" ht="45" customHeight="1" x14ac:dyDescent="0.25">
      <c r="A43" s="1021" t="s">
        <v>1051</v>
      </c>
      <c r="B43" s="1022"/>
      <c r="C43" s="1022"/>
      <c r="D43" s="1023"/>
      <c r="E43" s="934"/>
      <c r="F43" s="4"/>
      <c r="G43" s="4"/>
      <c r="H43" s="4"/>
      <c r="I43" s="4"/>
      <c r="J43" s="4"/>
      <c r="K43" s="4"/>
      <c r="L43" s="4"/>
      <c r="M43" s="4"/>
      <c r="N43" s="4"/>
      <c r="O43" s="4"/>
      <c r="P43" s="4"/>
      <c r="Q43" s="4"/>
      <c r="R43" s="4"/>
      <c r="S43" s="4"/>
      <c r="T43" s="4"/>
      <c r="U43" s="4"/>
      <c r="V43" s="4"/>
      <c r="W43" s="62"/>
      <c r="X43" s="5"/>
      <c r="Y43" s="5"/>
      <c r="Z43" s="5"/>
      <c r="AA43" s="5"/>
      <c r="AB43" s="5"/>
    </row>
    <row r="44" spans="1:28" ht="63" customHeight="1" x14ac:dyDescent="0.25">
      <c r="A44" s="1021" t="s">
        <v>1150</v>
      </c>
      <c r="B44" s="1022"/>
      <c r="C44" s="1022"/>
      <c r="D44" s="1023"/>
      <c r="E44" s="934"/>
      <c r="F44" s="4"/>
      <c r="G44" s="4"/>
      <c r="H44" s="4"/>
      <c r="I44" s="4"/>
      <c r="J44" s="4"/>
      <c r="K44" s="4"/>
      <c r="L44" s="4"/>
      <c r="M44" s="4"/>
      <c r="N44" s="4"/>
      <c r="O44" s="4"/>
      <c r="P44" s="4"/>
      <c r="Q44" s="4"/>
      <c r="R44" s="4"/>
      <c r="S44" s="4"/>
      <c r="T44" s="4"/>
      <c r="U44" s="4"/>
      <c r="V44" s="4"/>
      <c r="W44" s="62"/>
      <c r="X44" s="5"/>
      <c r="Y44" s="5"/>
      <c r="Z44" s="5"/>
      <c r="AA44" s="5"/>
      <c r="AB44" s="5"/>
    </row>
    <row r="45" spans="1:28" ht="24" customHeight="1" x14ac:dyDescent="0.25">
      <c r="A45" s="1021" t="s">
        <v>1052</v>
      </c>
      <c r="B45" s="1022"/>
      <c r="C45" s="1022"/>
      <c r="D45" s="1023"/>
      <c r="E45" s="934"/>
      <c r="F45" s="4"/>
      <c r="G45" s="4"/>
      <c r="H45" s="4"/>
      <c r="I45" s="4"/>
      <c r="J45" s="4"/>
      <c r="K45" s="4"/>
      <c r="L45" s="4"/>
      <c r="M45" s="4"/>
      <c r="N45" s="4"/>
      <c r="O45" s="4"/>
      <c r="P45" s="4"/>
      <c r="Q45" s="4"/>
      <c r="R45" s="4"/>
      <c r="S45" s="4"/>
      <c r="T45" s="4"/>
      <c r="U45" s="4"/>
      <c r="V45" s="4"/>
      <c r="W45" s="62"/>
      <c r="X45" s="5"/>
      <c r="Y45" s="5"/>
      <c r="Z45" s="5"/>
      <c r="AA45" s="5"/>
      <c r="AB45" s="5"/>
    </row>
    <row r="46" spans="1:28" ht="63" customHeight="1" x14ac:dyDescent="0.25">
      <c r="A46" s="1021" t="s">
        <v>1151</v>
      </c>
      <c r="B46" s="1022"/>
      <c r="C46" s="1022"/>
      <c r="D46" s="1023"/>
      <c r="E46" s="934"/>
      <c r="F46" s="4"/>
      <c r="G46" s="4"/>
      <c r="H46" s="4"/>
      <c r="I46" s="4"/>
      <c r="J46" s="4"/>
      <c r="K46" s="4"/>
      <c r="L46" s="4"/>
      <c r="M46" s="4"/>
      <c r="N46" s="4"/>
      <c r="O46" s="4"/>
      <c r="P46" s="4"/>
      <c r="Q46" s="4"/>
      <c r="R46" s="4"/>
      <c r="S46" s="4"/>
      <c r="T46" s="4"/>
      <c r="U46" s="4"/>
      <c r="V46" s="4"/>
      <c r="W46" s="62"/>
      <c r="X46" s="5"/>
      <c r="Y46" s="5"/>
      <c r="Z46" s="5"/>
      <c r="AA46" s="5"/>
      <c r="AB46" s="5"/>
    </row>
    <row r="47" spans="1:28" ht="65.25" customHeight="1" x14ac:dyDescent="0.25">
      <c r="A47" s="1021" t="s">
        <v>1053</v>
      </c>
      <c r="B47" s="1022"/>
      <c r="C47" s="1022"/>
      <c r="D47" s="1023"/>
      <c r="E47" s="934"/>
      <c r="F47" s="4"/>
      <c r="G47" s="4"/>
      <c r="H47" s="4"/>
      <c r="I47" s="4"/>
      <c r="J47" s="4"/>
      <c r="K47" s="4"/>
      <c r="L47" s="4"/>
      <c r="M47" s="4"/>
      <c r="N47" s="4"/>
      <c r="O47" s="4"/>
      <c r="P47" s="4"/>
      <c r="Q47" s="4"/>
      <c r="R47" s="4"/>
      <c r="S47" s="4"/>
      <c r="T47" s="4"/>
      <c r="U47" s="4"/>
      <c r="V47" s="4"/>
      <c r="W47" s="62"/>
      <c r="X47" s="5"/>
      <c r="Y47" s="5"/>
      <c r="Z47" s="5"/>
      <c r="AA47" s="5"/>
      <c r="AB47" s="5"/>
    </row>
    <row r="48" spans="1:28" ht="63" customHeight="1" x14ac:dyDescent="0.25">
      <c r="A48" s="1021" t="s">
        <v>1152</v>
      </c>
      <c r="B48" s="1022"/>
      <c r="C48" s="1022"/>
      <c r="D48" s="1023"/>
      <c r="E48" s="934"/>
      <c r="F48" s="4"/>
      <c r="G48" s="4"/>
      <c r="H48" s="4"/>
      <c r="I48" s="4"/>
      <c r="J48" s="4"/>
      <c r="K48" s="4"/>
      <c r="L48" s="4"/>
      <c r="M48" s="4"/>
      <c r="N48" s="4"/>
      <c r="O48" s="4"/>
      <c r="P48" s="4"/>
      <c r="Q48" s="4"/>
      <c r="R48" s="4"/>
      <c r="S48" s="4"/>
      <c r="T48" s="4"/>
      <c r="U48" s="4"/>
      <c r="V48" s="4"/>
      <c r="W48" s="62"/>
      <c r="X48" s="5"/>
      <c r="Y48" s="5"/>
      <c r="Z48" s="5"/>
      <c r="AA48" s="5"/>
      <c r="AB48" s="5"/>
    </row>
    <row r="49" spans="1:28" ht="24.75" customHeight="1" x14ac:dyDescent="0.25">
      <c r="A49" s="1021" t="s">
        <v>1054</v>
      </c>
      <c r="B49" s="1022"/>
      <c r="C49" s="1022"/>
      <c r="D49" s="1023"/>
      <c r="E49" s="934"/>
      <c r="F49" s="4"/>
      <c r="G49" s="4"/>
      <c r="H49" s="4"/>
      <c r="I49" s="4"/>
      <c r="J49" s="4"/>
      <c r="K49" s="4"/>
      <c r="L49" s="4"/>
      <c r="M49" s="4"/>
      <c r="N49" s="4"/>
      <c r="O49" s="4"/>
      <c r="P49" s="4"/>
      <c r="Q49" s="4"/>
      <c r="R49" s="4"/>
      <c r="S49" s="4"/>
      <c r="T49" s="4"/>
      <c r="U49" s="4"/>
      <c r="V49" s="4"/>
      <c r="W49" s="62"/>
      <c r="X49" s="5"/>
      <c r="Y49" s="5"/>
      <c r="Z49" s="5"/>
      <c r="AA49" s="5"/>
      <c r="AB49" s="5"/>
    </row>
    <row r="50" spans="1:28" ht="63" customHeight="1" x14ac:dyDescent="0.25">
      <c r="A50" s="1021" t="s">
        <v>1153</v>
      </c>
      <c r="B50" s="1022"/>
      <c r="C50" s="1022"/>
      <c r="D50" s="1023"/>
      <c r="E50" s="934"/>
      <c r="F50" s="4"/>
      <c r="G50" s="4"/>
      <c r="H50" s="4"/>
      <c r="I50" s="4"/>
      <c r="J50" s="4"/>
      <c r="K50" s="4"/>
      <c r="L50" s="4"/>
      <c r="M50" s="4"/>
      <c r="N50" s="4"/>
      <c r="O50" s="4"/>
      <c r="P50" s="4"/>
      <c r="Q50" s="4"/>
      <c r="R50" s="4"/>
      <c r="S50" s="4"/>
      <c r="T50" s="4"/>
      <c r="U50" s="4"/>
      <c r="V50" s="4"/>
      <c r="W50" s="62"/>
      <c r="X50" s="5"/>
      <c r="Y50" s="5"/>
      <c r="Z50" s="5"/>
      <c r="AA50" s="5"/>
      <c r="AB50" s="5"/>
    </row>
    <row r="51" spans="1:28" ht="31.5" customHeight="1" x14ac:dyDescent="0.25">
      <c r="A51" s="1021" t="s">
        <v>1055</v>
      </c>
      <c r="B51" s="1022"/>
      <c r="C51" s="1022"/>
      <c r="D51" s="1023"/>
      <c r="E51" s="934"/>
      <c r="F51" s="4"/>
      <c r="G51" s="4"/>
      <c r="H51" s="4"/>
      <c r="I51" s="4"/>
      <c r="J51" s="4"/>
      <c r="K51" s="4"/>
      <c r="L51" s="4"/>
      <c r="M51" s="4"/>
      <c r="N51" s="4"/>
      <c r="O51" s="4"/>
      <c r="P51" s="4"/>
      <c r="Q51" s="4"/>
      <c r="R51" s="4"/>
      <c r="S51" s="4"/>
      <c r="T51" s="4"/>
      <c r="U51" s="4"/>
      <c r="V51" s="4"/>
      <c r="W51" s="62"/>
      <c r="X51" s="5"/>
      <c r="Y51" s="5"/>
      <c r="Z51" s="5"/>
      <c r="AA51" s="5"/>
      <c r="AB51" s="5"/>
    </row>
    <row r="52" spans="1:28" ht="63" customHeight="1" x14ac:dyDescent="0.25">
      <c r="A52" s="1021" t="s">
        <v>1154</v>
      </c>
      <c r="B52" s="1022"/>
      <c r="C52" s="1022"/>
      <c r="D52" s="1023"/>
      <c r="E52" s="934"/>
      <c r="F52" s="4"/>
      <c r="G52" s="4"/>
      <c r="H52" s="4"/>
      <c r="I52" s="4"/>
      <c r="J52" s="4"/>
      <c r="K52" s="4"/>
      <c r="L52" s="4"/>
      <c r="M52" s="4"/>
      <c r="N52" s="4"/>
      <c r="O52" s="4"/>
      <c r="P52" s="4"/>
      <c r="Q52" s="4"/>
      <c r="R52" s="4"/>
      <c r="S52" s="4"/>
      <c r="T52" s="4"/>
      <c r="U52" s="4"/>
      <c r="V52" s="4"/>
      <c r="W52" s="62"/>
      <c r="X52" s="5"/>
      <c r="Y52" s="5"/>
      <c r="Z52" s="5"/>
      <c r="AA52" s="5"/>
      <c r="AB52" s="5"/>
    </row>
    <row r="53" spans="1:28" ht="15" customHeight="1" x14ac:dyDescent="0.25">
      <c r="A53" s="1021" t="s">
        <v>1056</v>
      </c>
      <c r="B53" s="1022"/>
      <c r="C53" s="1022"/>
      <c r="D53" s="1023"/>
      <c r="E53" s="934"/>
      <c r="F53" s="4"/>
      <c r="G53" s="4"/>
      <c r="H53" s="4"/>
      <c r="I53" s="4"/>
      <c r="J53" s="4"/>
      <c r="K53" s="4"/>
      <c r="L53" s="4"/>
      <c r="M53" s="4"/>
      <c r="N53" s="4"/>
      <c r="O53" s="4"/>
      <c r="P53" s="4"/>
      <c r="Q53" s="4"/>
      <c r="R53" s="4"/>
      <c r="S53" s="4"/>
      <c r="T53" s="4"/>
      <c r="U53" s="4"/>
      <c r="V53" s="4"/>
      <c r="W53" s="62"/>
      <c r="X53" s="5"/>
      <c r="Y53" s="5"/>
      <c r="Z53" s="5"/>
      <c r="AA53" s="5"/>
      <c r="AB53" s="5"/>
    </row>
    <row r="54" spans="1:28" ht="63" customHeight="1" x14ac:dyDescent="0.25">
      <c r="A54" s="1021" t="s">
        <v>1155</v>
      </c>
      <c r="B54" s="1022"/>
      <c r="C54" s="1022"/>
      <c r="D54" s="1023"/>
      <c r="E54" s="934"/>
      <c r="F54" s="4"/>
      <c r="G54" s="4"/>
      <c r="H54" s="4"/>
      <c r="I54" s="4"/>
      <c r="J54" s="4"/>
      <c r="K54" s="4"/>
      <c r="L54" s="4"/>
      <c r="M54" s="4"/>
      <c r="N54" s="4"/>
      <c r="O54" s="4"/>
      <c r="P54" s="4"/>
      <c r="Q54" s="4"/>
      <c r="R54" s="4"/>
      <c r="S54" s="4"/>
      <c r="T54" s="4"/>
      <c r="U54" s="4"/>
      <c r="V54" s="4"/>
      <c r="W54" s="62"/>
      <c r="X54" s="5"/>
      <c r="Y54" s="5"/>
      <c r="Z54" s="5"/>
      <c r="AA54" s="5"/>
      <c r="AB54" s="5"/>
    </row>
    <row r="55" spans="1:28" ht="51.75" customHeight="1" x14ac:dyDescent="0.25">
      <c r="A55" s="1021" t="s">
        <v>1057</v>
      </c>
      <c r="B55" s="1022"/>
      <c r="C55" s="1022"/>
      <c r="D55" s="1023"/>
      <c r="E55" s="934"/>
      <c r="F55" s="4"/>
      <c r="G55" s="4"/>
      <c r="H55" s="4"/>
      <c r="I55" s="4"/>
      <c r="J55" s="4"/>
      <c r="K55" s="4"/>
      <c r="L55" s="4"/>
      <c r="M55" s="4"/>
      <c r="N55" s="4"/>
      <c r="O55" s="4"/>
      <c r="P55" s="4"/>
      <c r="Q55" s="4"/>
      <c r="R55" s="4"/>
      <c r="S55" s="4"/>
      <c r="T55" s="4"/>
      <c r="U55" s="4"/>
      <c r="V55" s="4"/>
      <c r="W55" s="62"/>
      <c r="X55" s="5"/>
      <c r="Y55" s="5"/>
      <c r="Z55" s="5"/>
      <c r="AA55" s="5"/>
      <c r="AB55" s="5"/>
    </row>
    <row r="56" spans="1:28" s="9" customFormat="1" ht="63" customHeight="1" x14ac:dyDescent="0.25">
      <c r="A56" s="1021" t="s">
        <v>1156</v>
      </c>
      <c r="B56" s="1022"/>
      <c r="C56" s="1022"/>
      <c r="D56" s="1023"/>
      <c r="E56" s="934"/>
      <c r="F56" s="4"/>
      <c r="G56" s="4"/>
      <c r="H56" s="4"/>
      <c r="I56" s="4"/>
      <c r="J56" s="4"/>
      <c r="K56" s="4"/>
      <c r="L56" s="4"/>
      <c r="M56" s="4"/>
      <c r="N56" s="4"/>
      <c r="O56" s="4"/>
      <c r="P56" s="4"/>
      <c r="Q56" s="4"/>
      <c r="R56" s="4"/>
      <c r="S56" s="4"/>
      <c r="T56" s="4"/>
      <c r="U56" s="4"/>
      <c r="V56" s="4"/>
      <c r="W56" s="70"/>
      <c r="X56" s="1"/>
      <c r="Y56" s="1"/>
      <c r="Z56" s="1"/>
      <c r="AA56" s="1"/>
      <c r="AB56" s="1"/>
    </row>
    <row r="57" spans="1:28" s="9" customFormat="1" ht="26.25" customHeight="1" x14ac:dyDescent="0.25">
      <c r="A57" s="1021" t="s">
        <v>1058</v>
      </c>
      <c r="B57" s="1022"/>
      <c r="C57" s="1022"/>
      <c r="D57" s="1023"/>
      <c r="E57" s="934"/>
      <c r="F57" s="4"/>
      <c r="G57" s="4"/>
      <c r="H57" s="4"/>
      <c r="I57" s="4"/>
      <c r="J57" s="4"/>
      <c r="K57" s="4"/>
      <c r="L57" s="4"/>
      <c r="M57" s="4"/>
      <c r="N57" s="4"/>
      <c r="O57" s="4"/>
      <c r="P57" s="4"/>
      <c r="Q57" s="4"/>
      <c r="R57" s="4"/>
      <c r="S57" s="4"/>
      <c r="T57" s="4"/>
      <c r="U57" s="4"/>
      <c r="V57" s="4"/>
      <c r="W57" s="70"/>
      <c r="X57" s="1"/>
      <c r="Y57" s="1"/>
      <c r="Z57" s="1"/>
      <c r="AA57" s="1"/>
      <c r="AB57" s="1"/>
    </row>
    <row r="58" spans="1:28" s="9" customFormat="1" ht="63" customHeight="1" x14ac:dyDescent="0.25">
      <c r="A58" s="1021" t="s">
        <v>1157</v>
      </c>
      <c r="B58" s="1022"/>
      <c r="C58" s="1022"/>
      <c r="D58" s="1023"/>
      <c r="E58" s="934"/>
      <c r="F58" s="4"/>
      <c r="G58" s="4"/>
      <c r="H58" s="4"/>
      <c r="I58" s="4"/>
      <c r="J58" s="4"/>
      <c r="K58" s="4"/>
      <c r="L58" s="4"/>
      <c r="M58" s="4"/>
      <c r="N58" s="4"/>
      <c r="O58" s="4"/>
      <c r="P58" s="4"/>
      <c r="Q58" s="4"/>
      <c r="R58" s="4"/>
      <c r="S58" s="4"/>
      <c r="T58" s="4"/>
      <c r="U58" s="4"/>
      <c r="V58" s="4"/>
      <c r="W58" s="70"/>
      <c r="X58" s="1"/>
      <c r="Y58" s="1"/>
      <c r="Z58" s="1"/>
      <c r="AA58" s="1"/>
      <c r="AB58" s="1"/>
    </row>
    <row r="59" spans="1:28" s="9" customFormat="1" ht="21.75" customHeight="1" x14ac:dyDescent="0.25">
      <c r="A59" s="1021" t="s">
        <v>1059</v>
      </c>
      <c r="B59" s="1022"/>
      <c r="C59" s="1022"/>
      <c r="D59" s="1023"/>
      <c r="E59" s="934"/>
      <c r="F59" s="4"/>
      <c r="G59" s="4"/>
      <c r="H59" s="4"/>
      <c r="I59" s="4"/>
      <c r="J59" s="4"/>
      <c r="K59" s="4"/>
      <c r="L59" s="4"/>
      <c r="M59" s="4"/>
      <c r="N59" s="4"/>
      <c r="O59" s="4"/>
      <c r="P59" s="4"/>
      <c r="Q59" s="4"/>
      <c r="R59" s="4"/>
      <c r="S59" s="4"/>
      <c r="T59" s="4"/>
      <c r="U59" s="4"/>
      <c r="V59" s="4"/>
      <c r="W59" s="70"/>
      <c r="X59" s="1"/>
      <c r="Y59" s="1"/>
      <c r="Z59" s="1"/>
      <c r="AA59" s="1"/>
      <c r="AB59" s="1"/>
    </row>
    <row r="60" spans="1:28" s="9" customFormat="1" ht="63" customHeight="1" x14ac:dyDescent="0.25">
      <c r="A60" s="1021" t="s">
        <v>1142</v>
      </c>
      <c r="B60" s="1022"/>
      <c r="C60" s="1022"/>
      <c r="D60" s="1023"/>
      <c r="E60" s="934"/>
      <c r="F60" s="4"/>
      <c r="G60" s="4"/>
      <c r="H60" s="4"/>
      <c r="I60" s="4"/>
      <c r="J60" s="4"/>
      <c r="K60" s="4"/>
      <c r="L60" s="4"/>
      <c r="M60" s="4"/>
      <c r="N60" s="4"/>
      <c r="O60" s="4"/>
      <c r="P60" s="4"/>
      <c r="Q60" s="4"/>
      <c r="R60" s="4"/>
      <c r="S60" s="4"/>
      <c r="T60" s="4"/>
      <c r="U60" s="4"/>
      <c r="V60" s="4"/>
      <c r="W60" s="70"/>
      <c r="X60" s="1"/>
      <c r="Y60" s="1"/>
      <c r="Z60" s="1"/>
      <c r="AA60" s="1"/>
      <c r="AB60" s="1"/>
    </row>
    <row r="61" spans="1:28" s="9" customFormat="1" ht="38.25" customHeight="1" x14ac:dyDescent="0.25">
      <c r="A61" s="1021" t="s">
        <v>1060</v>
      </c>
      <c r="B61" s="1022"/>
      <c r="C61" s="1022"/>
      <c r="D61" s="1023"/>
      <c r="E61" s="934"/>
      <c r="F61" s="4"/>
      <c r="G61" s="4"/>
      <c r="H61" s="4"/>
      <c r="I61" s="4"/>
      <c r="J61" s="4"/>
      <c r="K61" s="4"/>
      <c r="L61" s="4"/>
      <c r="M61" s="4"/>
      <c r="N61" s="4"/>
      <c r="O61" s="4"/>
      <c r="P61" s="4"/>
      <c r="Q61" s="4"/>
      <c r="R61" s="4"/>
      <c r="S61" s="4"/>
      <c r="T61" s="4"/>
      <c r="U61" s="4"/>
      <c r="V61" s="4"/>
      <c r="W61" s="70"/>
      <c r="X61" s="1"/>
      <c r="Y61" s="1"/>
      <c r="Z61" s="1"/>
      <c r="AA61" s="1"/>
      <c r="AB61" s="1"/>
    </row>
    <row r="62" spans="1:28" s="9" customFormat="1" ht="63" customHeight="1" x14ac:dyDescent="0.25">
      <c r="A62" s="1021" t="s">
        <v>1151</v>
      </c>
      <c r="B62" s="1022"/>
      <c r="C62" s="1022"/>
      <c r="D62" s="1023"/>
      <c r="E62" s="934"/>
      <c r="F62" s="4"/>
      <c r="G62" s="4"/>
      <c r="H62" s="4"/>
      <c r="I62" s="4"/>
      <c r="J62" s="4"/>
      <c r="K62" s="4"/>
      <c r="L62" s="4"/>
      <c r="M62" s="4"/>
      <c r="N62" s="4"/>
      <c r="O62" s="4"/>
      <c r="P62" s="4"/>
      <c r="Q62" s="4"/>
      <c r="R62" s="4"/>
      <c r="S62" s="4"/>
      <c r="T62" s="4"/>
      <c r="U62" s="4"/>
      <c r="V62" s="4"/>
      <c r="W62" s="70"/>
      <c r="X62" s="1"/>
      <c r="Y62" s="1"/>
      <c r="Z62" s="1"/>
      <c r="AA62" s="1"/>
      <c r="AB62" s="1"/>
    </row>
    <row r="63" spans="1:28" s="9" customFormat="1" ht="24.75" customHeight="1" x14ac:dyDescent="0.25">
      <c r="A63" s="1021" t="s">
        <v>1061</v>
      </c>
      <c r="B63" s="1022"/>
      <c r="C63" s="1022"/>
      <c r="D63" s="1023"/>
      <c r="E63" s="934"/>
      <c r="F63" s="4"/>
      <c r="G63" s="4"/>
      <c r="H63" s="4"/>
      <c r="I63" s="4"/>
      <c r="J63" s="4"/>
      <c r="K63" s="4"/>
      <c r="L63" s="4"/>
      <c r="M63" s="4"/>
      <c r="N63" s="4"/>
      <c r="O63" s="4"/>
      <c r="P63" s="4"/>
      <c r="Q63" s="4"/>
      <c r="R63" s="4"/>
      <c r="S63" s="4"/>
      <c r="T63" s="4"/>
      <c r="U63" s="4"/>
      <c r="V63" s="4"/>
      <c r="W63" s="70"/>
      <c r="X63" s="1"/>
      <c r="Y63" s="1"/>
      <c r="Z63" s="1"/>
      <c r="AA63" s="1"/>
      <c r="AB63" s="1"/>
    </row>
    <row r="64" spans="1:28" s="9" customFormat="1" ht="63" customHeight="1" thickBot="1" x14ac:dyDescent="0.3">
      <c r="A64" s="1030" t="s">
        <v>1158</v>
      </c>
      <c r="B64" s="1031"/>
      <c r="C64" s="1031"/>
      <c r="D64" s="1032"/>
      <c r="E64" s="921"/>
      <c r="F64" s="4"/>
      <c r="G64" s="4"/>
      <c r="H64" s="4"/>
      <c r="I64" s="4"/>
      <c r="J64" s="4"/>
      <c r="K64" s="4"/>
      <c r="L64" s="4"/>
      <c r="M64" s="4"/>
      <c r="N64" s="4"/>
      <c r="O64" s="4"/>
      <c r="P64" s="4"/>
      <c r="Q64" s="4"/>
      <c r="R64" s="4"/>
      <c r="S64" s="4"/>
      <c r="T64" s="4"/>
      <c r="U64" s="4"/>
      <c r="V64" s="4"/>
      <c r="W64" s="70"/>
      <c r="X64" s="1"/>
      <c r="Y64" s="1"/>
      <c r="Z64" s="1"/>
      <c r="AA64" s="1"/>
      <c r="AB64" s="1"/>
    </row>
    <row r="65" spans="1:28" s="9" customFormat="1" ht="35.25" customHeight="1" x14ac:dyDescent="0.25">
      <c r="A65" s="1024" t="s">
        <v>1062</v>
      </c>
      <c r="B65" s="1025"/>
      <c r="C65" s="1025"/>
      <c r="D65" s="1026"/>
      <c r="E65" s="920" t="s">
        <v>532</v>
      </c>
      <c r="F65" s="4"/>
      <c r="G65" s="4"/>
      <c r="H65" s="4"/>
      <c r="I65" s="4"/>
      <c r="J65" s="4"/>
      <c r="K65" s="4"/>
      <c r="L65" s="4"/>
      <c r="M65" s="4"/>
      <c r="N65" s="4"/>
      <c r="O65" s="4"/>
      <c r="P65" s="4"/>
      <c r="Q65" s="4"/>
      <c r="R65" s="4"/>
      <c r="S65" s="4"/>
      <c r="T65" s="4"/>
      <c r="U65" s="4"/>
      <c r="V65" s="4"/>
      <c r="W65" s="70"/>
      <c r="X65" s="1"/>
      <c r="Y65" s="1"/>
      <c r="Z65" s="1"/>
      <c r="AA65" s="1"/>
      <c r="AB65" s="1"/>
    </row>
    <row r="66" spans="1:28" s="9" customFormat="1" ht="66" customHeight="1" x14ac:dyDescent="0.25">
      <c r="A66" s="1027" t="s">
        <v>1063</v>
      </c>
      <c r="B66" s="1028"/>
      <c r="C66" s="1028"/>
      <c r="D66" s="1029"/>
      <c r="E66" s="934"/>
      <c r="F66" s="4"/>
      <c r="G66" s="71"/>
      <c r="H66" s="71"/>
      <c r="I66" s="71"/>
      <c r="J66" s="4"/>
      <c r="K66" s="4"/>
      <c r="L66" s="4"/>
      <c r="M66" s="4"/>
      <c r="N66" s="4"/>
      <c r="O66" s="4"/>
      <c r="P66" s="4"/>
      <c r="Q66" s="4"/>
      <c r="R66" s="4"/>
      <c r="S66" s="4"/>
      <c r="T66" s="4"/>
      <c r="U66" s="4"/>
      <c r="V66" s="4"/>
      <c r="W66" s="70"/>
      <c r="X66" s="1"/>
      <c r="Y66" s="1"/>
      <c r="Z66" s="1"/>
      <c r="AA66" s="1"/>
      <c r="AB66" s="1"/>
    </row>
    <row r="67" spans="1:28" ht="63" customHeight="1" thickBot="1" x14ac:dyDescent="0.3">
      <c r="A67" s="1030" t="s">
        <v>1155</v>
      </c>
      <c r="B67" s="1031"/>
      <c r="C67" s="1031"/>
      <c r="D67" s="1032"/>
      <c r="E67" s="921"/>
      <c r="F67" s="4"/>
      <c r="G67" s="4"/>
      <c r="H67" s="4"/>
      <c r="I67" s="4"/>
      <c r="J67" s="4"/>
      <c r="K67" s="4"/>
      <c r="L67" s="4"/>
      <c r="M67" s="4"/>
      <c r="N67" s="4"/>
      <c r="O67" s="4"/>
      <c r="P67" s="4"/>
      <c r="Q67" s="4"/>
      <c r="R67" s="4"/>
      <c r="S67" s="4"/>
      <c r="T67" s="4"/>
      <c r="U67" s="4"/>
      <c r="V67" s="4"/>
      <c r="W67" s="62"/>
      <c r="X67" s="5"/>
      <c r="Y67" s="5"/>
      <c r="Z67" s="5"/>
      <c r="AA67" s="5"/>
      <c r="AB67" s="5"/>
    </row>
    <row r="68" spans="1:28" ht="31.5" customHeight="1" x14ac:dyDescent="0.25">
      <c r="A68" s="951" t="s">
        <v>562</v>
      </c>
      <c r="B68" s="1020"/>
      <c r="C68" s="952"/>
      <c r="D68" s="529"/>
      <c r="E68" s="920" t="s">
        <v>533</v>
      </c>
      <c r="F68" s="4"/>
      <c r="G68" s="4"/>
      <c r="H68" s="4"/>
      <c r="I68" s="4"/>
      <c r="J68" s="4"/>
      <c r="K68" s="4"/>
      <c r="L68" s="4"/>
      <c r="M68" s="4"/>
      <c r="N68" s="4"/>
      <c r="O68" s="4"/>
      <c r="P68" s="4"/>
      <c r="Q68" s="4"/>
      <c r="R68" s="4"/>
      <c r="S68" s="4"/>
      <c r="T68" s="4"/>
      <c r="U68" s="4"/>
      <c r="V68" s="4"/>
      <c r="W68" s="62"/>
      <c r="X68" s="5"/>
      <c r="Y68" s="5"/>
      <c r="Z68" s="5"/>
      <c r="AA68" s="5"/>
      <c r="AB68" s="5"/>
    </row>
    <row r="69" spans="1:28" ht="54" customHeight="1" x14ac:dyDescent="0.25">
      <c r="A69" s="1027" t="s">
        <v>1064</v>
      </c>
      <c r="B69" s="1028"/>
      <c r="C69" s="1028"/>
      <c r="D69" s="1029"/>
      <c r="E69" s="934"/>
      <c r="F69" s="4"/>
      <c r="G69" s="4"/>
      <c r="H69" s="4"/>
      <c r="I69" s="4"/>
      <c r="J69" s="4"/>
      <c r="K69" s="4"/>
      <c r="L69" s="4"/>
      <c r="M69" s="4"/>
      <c r="N69" s="4"/>
      <c r="O69" s="4"/>
      <c r="P69" s="4"/>
      <c r="Q69" s="4"/>
      <c r="R69" s="4"/>
      <c r="S69" s="4"/>
      <c r="T69" s="4"/>
      <c r="U69" s="4"/>
      <c r="V69" s="4"/>
      <c r="W69" s="62"/>
      <c r="X69" s="5"/>
      <c r="Y69" s="5"/>
      <c r="Z69" s="5"/>
      <c r="AA69" s="5"/>
      <c r="AB69" s="5"/>
    </row>
    <row r="70" spans="1:28" ht="63" customHeight="1" thickBot="1" x14ac:dyDescent="0.3">
      <c r="A70" s="1016" t="s">
        <v>1159</v>
      </c>
      <c r="B70" s="1017"/>
      <c r="C70" s="1017"/>
      <c r="D70" s="1018"/>
      <c r="E70" s="921"/>
      <c r="F70" s="4"/>
      <c r="G70" s="4"/>
      <c r="H70" s="4"/>
      <c r="I70" s="4"/>
      <c r="J70" s="4"/>
      <c r="K70" s="4"/>
      <c r="L70" s="4"/>
      <c r="M70" s="4"/>
      <c r="N70" s="4"/>
      <c r="O70" s="4"/>
      <c r="P70" s="4"/>
      <c r="Q70" s="4"/>
      <c r="R70" s="4"/>
      <c r="S70" s="4"/>
      <c r="T70" s="4"/>
      <c r="U70" s="4"/>
      <c r="V70" s="4"/>
      <c r="W70" s="62"/>
      <c r="X70" s="5"/>
      <c r="Y70" s="5"/>
      <c r="Z70" s="5"/>
      <c r="AA70" s="5"/>
      <c r="AB70" s="5"/>
    </row>
    <row r="71" spans="1:28" ht="20.25" customHeight="1" x14ac:dyDescent="0.25">
      <c r="A71" s="951" t="s">
        <v>1065</v>
      </c>
      <c r="B71" s="1020"/>
      <c r="C71" s="1020"/>
      <c r="D71" s="952"/>
      <c r="E71" s="920" t="s">
        <v>1066</v>
      </c>
      <c r="F71" s="4"/>
      <c r="G71" s="4"/>
      <c r="H71" s="4"/>
      <c r="I71" s="4"/>
      <c r="J71" s="4"/>
      <c r="K71" s="4"/>
      <c r="L71" s="4"/>
      <c r="M71" s="4"/>
      <c r="N71" s="4"/>
      <c r="O71" s="4"/>
      <c r="P71" s="4"/>
      <c r="Q71" s="62"/>
      <c r="R71" s="62"/>
      <c r="S71" s="62"/>
      <c r="T71" s="62"/>
      <c r="U71" s="62"/>
      <c r="V71" s="62"/>
      <c r="W71" s="17"/>
    </row>
    <row r="72" spans="1:28" ht="63" customHeight="1" thickBot="1" x14ac:dyDescent="0.3">
      <c r="A72" s="1016" t="s">
        <v>1142</v>
      </c>
      <c r="B72" s="1017"/>
      <c r="C72" s="1017"/>
      <c r="D72" s="1018"/>
      <c r="E72" s="921"/>
      <c r="F72" s="4"/>
      <c r="G72" s="4"/>
      <c r="H72" s="4"/>
      <c r="I72" s="4"/>
      <c r="J72" s="4"/>
      <c r="K72" s="4"/>
      <c r="L72" s="4"/>
      <c r="M72" s="4"/>
      <c r="N72" s="4"/>
      <c r="O72" s="4"/>
      <c r="P72" s="4"/>
      <c r="U72" s="17"/>
      <c r="V72" s="17"/>
      <c r="W72" s="17"/>
    </row>
    <row r="73" spans="1:28" x14ac:dyDescent="0.25">
      <c r="A73" s="4"/>
      <c r="B73" s="4"/>
      <c r="C73" s="4"/>
      <c r="D73" s="4"/>
      <c r="E73" s="4"/>
      <c r="F73" s="4"/>
      <c r="G73" s="4"/>
      <c r="H73" s="4"/>
      <c r="I73" s="4"/>
      <c r="J73" s="4"/>
      <c r="K73" s="4"/>
      <c r="L73" s="4"/>
      <c r="M73" s="4"/>
      <c r="N73" s="4"/>
      <c r="O73" s="4"/>
      <c r="U73" s="17"/>
      <c r="V73" s="17"/>
    </row>
    <row r="74" spans="1:28" x14ac:dyDescent="0.25">
      <c r="A74" s="4"/>
      <c r="B74" s="4"/>
      <c r="C74" s="4"/>
      <c r="D74" s="4"/>
      <c r="E74" s="4"/>
      <c r="F74" s="4"/>
      <c r="G74" s="4"/>
      <c r="H74" s="4"/>
      <c r="I74" s="4"/>
      <c r="J74" s="4"/>
      <c r="K74" s="4"/>
      <c r="L74" s="4"/>
      <c r="M74" s="4"/>
      <c r="N74" s="4"/>
      <c r="O74" s="4"/>
      <c r="P74" s="4"/>
      <c r="U74" s="17"/>
      <c r="V74" s="17"/>
      <c r="W74" s="17"/>
    </row>
    <row r="75" spans="1:28" x14ac:dyDescent="0.25">
      <c r="A75" s="4"/>
      <c r="B75" s="4"/>
      <c r="C75" s="4"/>
      <c r="D75" s="4"/>
      <c r="E75" s="4"/>
      <c r="F75" s="4"/>
      <c r="G75" s="4"/>
      <c r="H75" s="4"/>
      <c r="I75" s="4"/>
      <c r="J75" s="4"/>
      <c r="K75" s="4"/>
      <c r="L75" s="4"/>
      <c r="M75" s="4"/>
      <c r="N75" s="4"/>
      <c r="O75" s="4"/>
      <c r="P75" s="4"/>
      <c r="U75" s="17"/>
      <c r="V75" s="17"/>
      <c r="W75" s="17"/>
    </row>
    <row r="76" spans="1:28" x14ac:dyDescent="0.25">
      <c r="A76" s="4"/>
      <c r="B76" s="4"/>
      <c r="C76" s="4"/>
      <c r="D76" s="4"/>
      <c r="E76" s="4"/>
      <c r="F76" s="4"/>
      <c r="G76" s="4"/>
      <c r="H76" s="4"/>
      <c r="I76" s="4"/>
      <c r="J76" s="4"/>
      <c r="K76" s="4"/>
      <c r="L76" s="4"/>
      <c r="M76" s="4"/>
      <c r="N76" s="4"/>
      <c r="O76" s="4"/>
      <c r="P76" s="4"/>
      <c r="U76" s="17"/>
      <c r="V76" s="17"/>
      <c r="W76" s="17"/>
    </row>
    <row r="77" spans="1:28" x14ac:dyDescent="0.25">
      <c r="A77" s="4"/>
      <c r="B77" s="4"/>
      <c r="C77" s="4"/>
      <c r="D77" s="4"/>
      <c r="E77" s="4"/>
      <c r="F77" s="4"/>
      <c r="G77" s="4"/>
      <c r="H77" s="4"/>
      <c r="I77" s="4"/>
      <c r="J77" s="4"/>
      <c r="K77" s="4"/>
      <c r="L77" s="4"/>
      <c r="M77" s="4"/>
      <c r="N77" s="4"/>
      <c r="O77" s="4"/>
      <c r="P77" s="4"/>
      <c r="U77" s="17"/>
      <c r="V77" s="17"/>
      <c r="W77" s="17"/>
    </row>
    <row r="78" spans="1:28" x14ac:dyDescent="0.25">
      <c r="A78" s="4"/>
      <c r="B78" s="4"/>
      <c r="C78" s="4"/>
      <c r="D78" s="4"/>
      <c r="E78" s="4"/>
      <c r="F78" s="4"/>
      <c r="G78" s="4"/>
      <c r="H78" s="4"/>
      <c r="I78" s="4"/>
      <c r="J78" s="4"/>
      <c r="K78" s="4"/>
      <c r="L78" s="4"/>
      <c r="M78" s="4"/>
      <c r="N78" s="4"/>
      <c r="O78" s="4"/>
      <c r="P78" s="4"/>
      <c r="U78" s="17"/>
      <c r="V78" s="17"/>
      <c r="W78" s="17"/>
    </row>
    <row r="79" spans="1:28" x14ac:dyDescent="0.25">
      <c r="A79" s="4"/>
      <c r="B79" s="4"/>
      <c r="C79" s="4"/>
      <c r="D79" s="4"/>
      <c r="E79" s="4"/>
      <c r="F79" s="4"/>
      <c r="G79" s="4"/>
      <c r="H79" s="4"/>
      <c r="I79" s="4"/>
      <c r="J79" s="4"/>
      <c r="K79" s="4"/>
      <c r="L79" s="4"/>
      <c r="M79" s="4"/>
      <c r="N79" s="4"/>
      <c r="O79" s="4"/>
      <c r="P79" s="4"/>
      <c r="U79" s="17"/>
      <c r="V79" s="17"/>
      <c r="W79" s="17"/>
    </row>
    <row r="80" spans="1:28" x14ac:dyDescent="0.25">
      <c r="A80" s="4"/>
      <c r="B80" s="4"/>
      <c r="C80" s="4"/>
      <c r="D80" s="4"/>
      <c r="E80" s="4"/>
      <c r="F80" s="4"/>
      <c r="G80" s="4"/>
      <c r="H80" s="4"/>
      <c r="I80" s="4"/>
      <c r="J80" s="4"/>
      <c r="K80" s="4"/>
      <c r="L80" s="4"/>
      <c r="M80" s="4"/>
      <c r="N80" s="4"/>
      <c r="O80" s="4"/>
      <c r="P80" s="4"/>
      <c r="U80" s="17"/>
      <c r="V80" s="17"/>
      <c r="W80" s="17"/>
    </row>
    <row r="81" spans="1:23" x14ac:dyDescent="0.25">
      <c r="A81" s="4"/>
      <c r="B81" s="4"/>
      <c r="C81" s="4"/>
      <c r="D81" s="4"/>
      <c r="E81" s="4"/>
      <c r="F81" s="4"/>
      <c r="G81" s="4"/>
      <c r="H81" s="4"/>
      <c r="I81" s="4"/>
      <c r="J81" s="4"/>
      <c r="K81" s="4"/>
      <c r="L81" s="4"/>
      <c r="M81" s="4"/>
      <c r="N81" s="4"/>
      <c r="O81" s="4"/>
      <c r="P81" s="4"/>
      <c r="U81" s="17"/>
      <c r="V81" s="17"/>
      <c r="W81" s="17"/>
    </row>
    <row r="82" spans="1:23" x14ac:dyDescent="0.25">
      <c r="A82" s="4"/>
      <c r="B82" s="4"/>
      <c r="C82" s="4"/>
      <c r="D82" s="4"/>
      <c r="E82" s="4"/>
      <c r="F82" s="4"/>
      <c r="G82" s="4"/>
      <c r="H82" s="4"/>
      <c r="I82" s="4"/>
      <c r="J82" s="4"/>
      <c r="K82" s="4"/>
      <c r="L82" s="4"/>
      <c r="M82" s="4"/>
      <c r="N82" s="4"/>
      <c r="O82" s="4"/>
      <c r="P82" s="4"/>
      <c r="U82" s="17"/>
      <c r="V82" s="17"/>
      <c r="W82" s="17"/>
    </row>
    <row r="83" spans="1:23" x14ac:dyDescent="0.25">
      <c r="A83" s="4"/>
      <c r="B83" s="4"/>
      <c r="C83" s="4"/>
      <c r="D83" s="4"/>
      <c r="E83" s="4"/>
      <c r="F83" s="4"/>
      <c r="G83" s="4"/>
      <c r="H83" s="4"/>
      <c r="I83" s="4"/>
      <c r="J83" s="4"/>
      <c r="K83" s="4"/>
      <c r="L83" s="4"/>
      <c r="M83" s="4"/>
      <c r="N83" s="4"/>
      <c r="O83" s="4"/>
      <c r="P83" s="4"/>
      <c r="U83" s="17"/>
      <c r="V83" s="17"/>
      <c r="W83" s="17"/>
    </row>
    <row r="84" spans="1:23" x14ac:dyDescent="0.25">
      <c r="A84" s="4"/>
      <c r="B84" s="4"/>
      <c r="C84" s="4"/>
      <c r="D84" s="4"/>
      <c r="E84" s="4"/>
      <c r="F84" s="4"/>
      <c r="G84" s="4"/>
      <c r="H84" s="4"/>
      <c r="I84" s="4"/>
      <c r="J84" s="4"/>
      <c r="K84" s="4"/>
      <c r="L84" s="4"/>
      <c r="M84" s="4"/>
      <c r="N84" s="4"/>
      <c r="O84" s="4"/>
      <c r="P84" s="4"/>
      <c r="U84" s="17"/>
      <c r="V84" s="17"/>
      <c r="W84" s="17"/>
    </row>
    <row r="85" spans="1:23" x14ac:dyDescent="0.25">
      <c r="A85" s="4"/>
      <c r="B85" s="4"/>
      <c r="C85" s="4"/>
      <c r="D85" s="4"/>
      <c r="E85" s="4"/>
      <c r="F85" s="4"/>
      <c r="G85" s="4"/>
      <c r="H85" s="4"/>
      <c r="I85" s="4"/>
      <c r="J85" s="4"/>
      <c r="K85" s="4"/>
      <c r="L85" s="4"/>
      <c r="M85" s="4"/>
      <c r="N85" s="4"/>
      <c r="O85" s="4"/>
      <c r="P85" s="4"/>
      <c r="U85" s="17"/>
      <c r="V85" s="17"/>
      <c r="W85" s="17"/>
    </row>
    <row r="86" spans="1:23" x14ac:dyDescent="0.25">
      <c r="A86" s="4"/>
      <c r="B86" s="4"/>
      <c r="C86" s="4"/>
      <c r="D86" s="4"/>
      <c r="E86" s="4"/>
      <c r="F86" s="4"/>
      <c r="G86" s="4"/>
      <c r="H86" s="4"/>
      <c r="I86" s="4"/>
      <c r="J86" s="4"/>
      <c r="K86" s="4"/>
      <c r="L86" s="4"/>
      <c r="M86" s="4"/>
      <c r="N86" s="4"/>
      <c r="O86" s="4"/>
      <c r="P86" s="4"/>
      <c r="U86" s="17"/>
      <c r="V86" s="17"/>
      <c r="W86" s="17"/>
    </row>
    <row r="87" spans="1:23" x14ac:dyDescent="0.25">
      <c r="A87" s="4"/>
      <c r="B87" s="4"/>
      <c r="C87" s="4"/>
      <c r="D87" s="4"/>
      <c r="E87" s="4"/>
      <c r="F87" s="4"/>
      <c r="G87" s="4"/>
      <c r="H87" s="4"/>
      <c r="I87" s="4"/>
      <c r="J87" s="4"/>
      <c r="K87" s="4"/>
      <c r="L87" s="4"/>
      <c r="M87" s="4"/>
      <c r="N87" s="4"/>
      <c r="O87" s="4"/>
      <c r="P87" s="4"/>
      <c r="Q87" s="4"/>
      <c r="R87" s="4"/>
      <c r="S87" s="4"/>
      <c r="T87" s="4"/>
      <c r="U87" s="4"/>
      <c r="V87" s="4"/>
      <c r="W87" s="17"/>
    </row>
    <row r="88" spans="1:23" x14ac:dyDescent="0.25">
      <c r="A88" s="4"/>
      <c r="B88" s="4"/>
      <c r="C88" s="4"/>
      <c r="D88" s="4"/>
      <c r="E88" s="4"/>
      <c r="F88" s="4"/>
      <c r="G88" s="4"/>
      <c r="H88" s="4"/>
      <c r="I88" s="4"/>
      <c r="J88" s="4"/>
      <c r="K88" s="4"/>
      <c r="L88" s="4"/>
      <c r="M88" s="4"/>
      <c r="N88" s="4"/>
      <c r="O88" s="4"/>
      <c r="P88" s="4"/>
      <c r="Q88" s="4"/>
      <c r="R88" s="4"/>
      <c r="S88" s="4"/>
      <c r="T88" s="4"/>
      <c r="U88" s="4"/>
      <c r="V88" s="4"/>
      <c r="W88" s="17"/>
    </row>
    <row r="89" spans="1:23" x14ac:dyDescent="0.25">
      <c r="A89" s="4"/>
      <c r="B89" s="4"/>
      <c r="C89" s="4"/>
      <c r="D89" s="4"/>
      <c r="E89" s="4"/>
      <c r="F89" s="4"/>
      <c r="G89" s="4"/>
      <c r="H89" s="4"/>
      <c r="I89" s="4"/>
      <c r="J89" s="4"/>
      <c r="K89" s="4"/>
      <c r="L89" s="4"/>
      <c r="M89" s="4"/>
      <c r="N89" s="4"/>
      <c r="O89" s="4"/>
      <c r="P89" s="4"/>
      <c r="Q89" s="4"/>
      <c r="R89" s="4"/>
      <c r="S89" s="4"/>
      <c r="T89" s="4"/>
      <c r="U89" s="4"/>
      <c r="V89" s="4"/>
      <c r="W89" s="17"/>
    </row>
    <row r="90" spans="1:23" x14ac:dyDescent="0.25">
      <c r="A90" s="4"/>
      <c r="B90" s="4"/>
      <c r="C90" s="4"/>
      <c r="D90" s="4"/>
      <c r="E90" s="4"/>
      <c r="F90" s="4"/>
      <c r="G90" s="4"/>
      <c r="H90" s="4"/>
      <c r="I90" s="4"/>
      <c r="J90" s="4"/>
      <c r="K90" s="4"/>
      <c r="L90" s="4"/>
      <c r="M90" s="4"/>
      <c r="N90" s="4"/>
      <c r="O90" s="4"/>
      <c r="P90" s="4"/>
      <c r="Q90" s="4"/>
      <c r="R90" s="4"/>
      <c r="S90" s="4"/>
      <c r="T90" s="4"/>
      <c r="U90" s="4"/>
      <c r="V90" s="4"/>
      <c r="W90" s="17"/>
    </row>
    <row r="91" spans="1:23" x14ac:dyDescent="0.25">
      <c r="A91" s="4"/>
      <c r="B91" s="4"/>
      <c r="C91" s="4"/>
      <c r="D91" s="4"/>
      <c r="E91" s="4"/>
      <c r="F91" s="4"/>
      <c r="G91" s="4"/>
      <c r="H91" s="4"/>
      <c r="I91" s="4"/>
      <c r="J91" s="4"/>
      <c r="K91" s="4"/>
      <c r="L91" s="4"/>
      <c r="M91" s="4"/>
      <c r="N91" s="4"/>
      <c r="O91" s="4"/>
      <c r="P91" s="4"/>
      <c r="Q91" s="4"/>
      <c r="R91" s="4"/>
      <c r="S91" s="4"/>
      <c r="T91" s="4"/>
      <c r="U91" s="4"/>
      <c r="V91" s="4"/>
      <c r="W91" s="17"/>
    </row>
    <row r="92" spans="1:23" x14ac:dyDescent="0.25">
      <c r="A92" s="4"/>
      <c r="B92" s="4"/>
      <c r="C92" s="4"/>
      <c r="D92" s="4"/>
      <c r="E92" s="4"/>
      <c r="F92" s="4"/>
      <c r="G92" s="4"/>
      <c r="H92" s="4"/>
      <c r="I92" s="4"/>
      <c r="J92" s="4"/>
      <c r="K92" s="4"/>
      <c r="L92" s="4"/>
      <c r="M92" s="4"/>
      <c r="N92" s="4"/>
      <c r="O92" s="4"/>
      <c r="P92" s="4"/>
      <c r="Q92" s="4"/>
      <c r="R92" s="4"/>
      <c r="S92" s="4"/>
      <c r="T92" s="4"/>
      <c r="U92" s="4"/>
      <c r="V92" s="4"/>
      <c r="W92" s="17"/>
    </row>
    <row r="93" spans="1:23" x14ac:dyDescent="0.25">
      <c r="A93" s="4"/>
      <c r="B93" s="4"/>
      <c r="C93" s="4"/>
      <c r="D93" s="4"/>
      <c r="E93" s="4"/>
      <c r="F93" s="4"/>
      <c r="G93" s="4"/>
      <c r="H93" s="4"/>
      <c r="I93" s="4"/>
      <c r="J93" s="4"/>
      <c r="K93" s="4"/>
      <c r="L93" s="4"/>
      <c r="M93" s="4"/>
      <c r="N93" s="4"/>
      <c r="O93" s="4"/>
      <c r="P93" s="4"/>
      <c r="Q93" s="4"/>
      <c r="R93" s="4"/>
      <c r="S93" s="4"/>
      <c r="T93" s="4"/>
      <c r="U93" s="4"/>
      <c r="V93" s="4"/>
      <c r="W93" s="17"/>
    </row>
    <row r="94" spans="1:23" x14ac:dyDescent="0.25">
      <c r="A94" s="4"/>
      <c r="B94" s="4"/>
      <c r="C94" s="4"/>
      <c r="D94" s="4"/>
      <c r="E94" s="4"/>
      <c r="F94" s="4"/>
      <c r="G94" s="4"/>
      <c r="H94" s="4"/>
      <c r="I94" s="4"/>
      <c r="J94" s="4"/>
      <c r="K94" s="4"/>
      <c r="L94" s="4"/>
      <c r="M94" s="4"/>
      <c r="N94" s="4"/>
      <c r="O94" s="4"/>
      <c r="P94" s="4"/>
      <c r="Q94" s="4"/>
      <c r="R94" s="4"/>
      <c r="S94" s="4"/>
      <c r="T94" s="4"/>
      <c r="U94" s="4"/>
      <c r="V94" s="4"/>
      <c r="W94" s="17"/>
    </row>
    <row r="95" spans="1:23" x14ac:dyDescent="0.25">
      <c r="A95" s="4"/>
      <c r="B95" s="4"/>
      <c r="C95" s="4"/>
      <c r="D95" s="4"/>
      <c r="E95" s="4"/>
      <c r="F95" s="4"/>
      <c r="G95" s="4"/>
      <c r="H95" s="4"/>
      <c r="I95" s="4"/>
      <c r="J95" s="4"/>
      <c r="K95" s="4"/>
      <c r="L95" s="4"/>
      <c r="M95" s="4"/>
      <c r="N95" s="4"/>
      <c r="O95" s="4"/>
      <c r="P95" s="4"/>
      <c r="Q95" s="4"/>
      <c r="R95" s="4"/>
      <c r="S95" s="4"/>
      <c r="T95" s="4"/>
      <c r="U95" s="4"/>
      <c r="V95" s="4"/>
      <c r="W95" s="17"/>
    </row>
    <row r="96" spans="1:23" x14ac:dyDescent="0.25">
      <c r="A96" s="4"/>
      <c r="B96" s="4"/>
      <c r="C96" s="4"/>
      <c r="D96" s="4"/>
      <c r="E96" s="4"/>
      <c r="F96" s="4"/>
      <c r="G96" s="4"/>
      <c r="H96" s="4"/>
      <c r="I96" s="4"/>
      <c r="J96" s="4"/>
      <c r="K96" s="4"/>
      <c r="L96" s="4"/>
      <c r="M96" s="4"/>
      <c r="N96" s="4"/>
      <c r="O96" s="4"/>
      <c r="P96" s="4"/>
      <c r="Q96" s="4"/>
      <c r="R96" s="4"/>
      <c r="S96" s="4"/>
      <c r="T96" s="4"/>
      <c r="U96" s="4"/>
      <c r="V96" s="4"/>
      <c r="W96" s="17"/>
    </row>
    <row r="97" spans="1:23" x14ac:dyDescent="0.25">
      <c r="A97" s="4"/>
      <c r="B97" s="4"/>
      <c r="C97" s="4"/>
      <c r="D97" s="4"/>
      <c r="E97" s="4"/>
      <c r="F97" s="4"/>
      <c r="G97" s="4"/>
      <c r="H97" s="4"/>
      <c r="I97" s="4"/>
      <c r="J97" s="4"/>
      <c r="K97" s="4"/>
      <c r="L97" s="4"/>
      <c r="M97" s="4"/>
      <c r="N97" s="4"/>
      <c r="O97" s="4"/>
      <c r="P97" s="4"/>
      <c r="Q97" s="4"/>
      <c r="R97" s="4"/>
      <c r="S97" s="4"/>
      <c r="T97" s="4"/>
      <c r="U97" s="4"/>
      <c r="V97" s="4"/>
      <c r="W97" s="17"/>
    </row>
    <row r="98" spans="1:23" x14ac:dyDescent="0.25">
      <c r="A98" s="4"/>
      <c r="B98" s="4"/>
      <c r="C98" s="4"/>
      <c r="D98" s="4"/>
      <c r="E98" s="4"/>
      <c r="F98" s="4"/>
      <c r="G98" s="4"/>
      <c r="H98" s="4"/>
      <c r="I98" s="4"/>
      <c r="J98" s="4"/>
      <c r="K98" s="4"/>
      <c r="L98" s="4"/>
      <c r="M98" s="4"/>
      <c r="N98" s="4"/>
      <c r="O98" s="4"/>
      <c r="P98" s="4"/>
      <c r="Q98" s="4"/>
      <c r="R98" s="4"/>
      <c r="S98" s="4"/>
      <c r="T98" s="4"/>
      <c r="U98" s="4"/>
      <c r="V98" s="4"/>
      <c r="W98" s="17"/>
    </row>
    <row r="99" spans="1:23" x14ac:dyDescent="0.25">
      <c r="A99" s="4"/>
      <c r="B99" s="4"/>
      <c r="C99" s="4"/>
      <c r="D99" s="4"/>
      <c r="E99" s="4"/>
      <c r="F99" s="4"/>
      <c r="G99" s="4"/>
      <c r="H99" s="4"/>
      <c r="I99" s="4"/>
      <c r="J99" s="4"/>
      <c r="K99" s="4"/>
      <c r="L99" s="4"/>
      <c r="M99" s="4"/>
      <c r="N99" s="4"/>
      <c r="O99" s="4"/>
      <c r="P99" s="4"/>
      <c r="Q99" s="4"/>
      <c r="R99" s="4"/>
      <c r="S99" s="4"/>
      <c r="T99" s="4"/>
      <c r="U99" s="4"/>
      <c r="V99" s="4"/>
      <c r="W99" s="17"/>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7"/>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7"/>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7"/>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7"/>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7"/>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7"/>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7"/>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7"/>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7"/>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7"/>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7"/>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7"/>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7"/>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7"/>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7"/>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7"/>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7"/>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7"/>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7"/>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7"/>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7"/>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7"/>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7"/>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7"/>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7"/>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7"/>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7"/>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7"/>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7"/>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7"/>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7"/>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7"/>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7"/>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7"/>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7"/>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7"/>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7"/>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7"/>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7"/>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7"/>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7"/>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7"/>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7"/>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7"/>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7"/>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7"/>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7"/>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7"/>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7"/>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7"/>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7"/>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7"/>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7"/>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7"/>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7"/>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7"/>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7"/>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7"/>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7"/>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7"/>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7"/>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7"/>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7"/>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7"/>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7"/>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7"/>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7"/>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7"/>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7"/>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7"/>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7"/>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7"/>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7"/>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7"/>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7"/>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7"/>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7"/>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7"/>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7"/>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7"/>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7"/>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7"/>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7"/>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7"/>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7"/>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7"/>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7"/>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7"/>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7"/>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7"/>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7"/>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7"/>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7"/>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7"/>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7"/>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7"/>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7"/>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7"/>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7"/>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7"/>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7"/>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7"/>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7"/>
    </row>
  </sheetData>
  <mergeCells count="84">
    <mergeCell ref="A68:C68"/>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 ref="A21:C21"/>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A48:D48"/>
    <mergeCell ref="A56:D56"/>
    <mergeCell ref="A15:D15"/>
    <mergeCell ref="A17:D17"/>
    <mergeCell ref="B1:E1"/>
    <mergeCell ref="A4:E4"/>
    <mergeCell ref="A6:D7"/>
    <mergeCell ref="E6:E7"/>
    <mergeCell ref="B2:E2"/>
    <mergeCell ref="B3:E3"/>
    <mergeCell ref="E15:E16"/>
    <mergeCell ref="E17:E19"/>
    <mergeCell ref="A12:D12"/>
    <mergeCell ref="A14:D14"/>
    <mergeCell ref="A16:D16"/>
    <mergeCell ref="A19:D19"/>
    <mergeCell ref="A9:D9"/>
    <mergeCell ref="E9:E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A47:D47"/>
    <mergeCell ref="A11:D11"/>
    <mergeCell ref="E11:E12"/>
    <mergeCell ref="A13:D13"/>
    <mergeCell ref="E13:E14"/>
    <mergeCell ref="A10:D10"/>
  </mergeCells>
  <hyperlinks>
    <hyperlink ref="B1:I1" r:id="rId1" display="Obecné pokyny k zásadám odměňování podle čl. 74 odst. 3 a čl. 75 odst. 2 směrnice 2013/36/EU a zveřejňování údajů podle čl. 450 nařízení (EU) 575/2013 (EBA/GL/2015/22)"/>
    <hyperlink ref="B3" r:id="rId2" display="Commission Delegated Regulation (EU) No 527/2014 of 12 March 2014 supplementing Directive (EU) No 2013/36/EU of the European Parliament and of the Council with regard to regulatory technical standards specifying the classes of instruments that adequately "/>
    <hyperlink ref="B1:E1" r:id="rId3" display="Obecné pokyny k zásadám odměňování podle čl. 74 odst. 3 a čl. 75 odst. 2 směrnice 2013/36/EU a zveřejňování údajů podle čl. 450 nařízení (EU) 575/2013 (EBA/GL/2015/22)"/>
    <hyperlink ref="B2:E2" r:id="rId4"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5"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0"/>
  </sheetPr>
  <dimension ref="A1:P72"/>
  <sheetViews>
    <sheetView tabSelected="1" view="pageBreakPreview" zoomScaleNormal="70" zoomScaleSheetLayoutView="100" workbookViewId="0">
      <selection activeCell="G11" sqref="G11:H11"/>
    </sheetView>
  </sheetViews>
  <sheetFormatPr defaultRowHeight="12.75" x14ac:dyDescent="0.2"/>
  <cols>
    <col min="1" max="1" width="36.7109375" style="18" customWidth="1"/>
    <col min="2" max="3" width="7" style="18" customWidth="1"/>
    <col min="4" max="4" width="10.42578125" style="18" customWidth="1"/>
    <col min="5" max="5" width="10.140625" style="18" customWidth="1"/>
    <col min="6" max="6" width="7" style="18" customWidth="1"/>
    <col min="7" max="7" width="11.42578125" style="18" customWidth="1"/>
    <col min="8" max="8" width="7" style="18" customWidth="1"/>
    <col min="9" max="9" width="11" style="18" customWidth="1"/>
    <col min="10" max="10" width="7" style="18" customWidth="1"/>
    <col min="11" max="11" width="10" style="18" customWidth="1"/>
    <col min="12" max="13" width="7" style="18" customWidth="1"/>
    <col min="14" max="14" width="10.7109375" style="18" customWidth="1"/>
    <col min="15" max="16" width="7" style="18" customWidth="1"/>
    <col min="17" max="16384" width="9.140625" style="18"/>
  </cols>
  <sheetData>
    <row r="1" spans="1:16" ht="30" customHeight="1" x14ac:dyDescent="0.2">
      <c r="A1" s="246" t="s">
        <v>813</v>
      </c>
      <c r="B1" s="941" t="s">
        <v>497</v>
      </c>
      <c r="C1" s="941"/>
      <c r="D1" s="941"/>
      <c r="E1" s="941"/>
      <c r="F1" s="941"/>
      <c r="G1" s="941"/>
      <c r="H1" s="941"/>
      <c r="I1" s="941"/>
      <c r="J1" s="941"/>
      <c r="K1" s="941"/>
      <c r="L1" s="941"/>
      <c r="M1" s="941"/>
      <c r="N1" s="941"/>
      <c r="O1" s="941"/>
      <c r="P1" s="942"/>
    </row>
    <row r="2" spans="1:16" ht="19.5" customHeight="1" x14ac:dyDescent="0.2">
      <c r="A2" s="149" t="s">
        <v>565</v>
      </c>
      <c r="B2" s="941" t="s">
        <v>518</v>
      </c>
      <c r="C2" s="941"/>
      <c r="D2" s="941"/>
      <c r="E2" s="941"/>
      <c r="F2" s="941"/>
      <c r="G2" s="941"/>
      <c r="H2" s="941"/>
      <c r="I2" s="941"/>
      <c r="J2" s="941"/>
      <c r="K2" s="941"/>
      <c r="L2" s="941"/>
      <c r="M2" s="941"/>
      <c r="N2" s="941"/>
      <c r="O2" s="941"/>
      <c r="P2" s="942"/>
    </row>
    <row r="3" spans="1:16" ht="41.25" customHeight="1" x14ac:dyDescent="0.2">
      <c r="A3" s="149"/>
      <c r="B3" s="941" t="s">
        <v>519</v>
      </c>
      <c r="C3" s="941"/>
      <c r="D3" s="941"/>
      <c r="E3" s="941"/>
      <c r="F3" s="941"/>
      <c r="G3" s="941"/>
      <c r="H3" s="941"/>
      <c r="I3" s="941"/>
      <c r="J3" s="941"/>
      <c r="K3" s="941"/>
      <c r="L3" s="941"/>
      <c r="M3" s="941"/>
      <c r="N3" s="941"/>
      <c r="O3" s="941"/>
      <c r="P3" s="942"/>
    </row>
    <row r="4" spans="1:16" x14ac:dyDescent="0.2">
      <c r="A4" s="356" t="s">
        <v>386</v>
      </c>
      <c r="B4" s="325"/>
      <c r="C4" s="325"/>
      <c r="D4" s="325"/>
      <c r="E4" s="391"/>
      <c r="F4" s="325"/>
      <c r="G4" s="325"/>
      <c r="H4" s="346"/>
      <c r="I4" s="346"/>
      <c r="J4" s="346"/>
      <c r="K4" s="346"/>
      <c r="L4" s="346"/>
      <c r="M4" s="346"/>
      <c r="N4" s="346"/>
      <c r="O4" s="346"/>
      <c r="P4" s="347"/>
    </row>
    <row r="5" spans="1:16" ht="13.5" thickBot="1" x14ac:dyDescent="0.25">
      <c r="A5" s="394"/>
      <c r="B5" s="395"/>
      <c r="C5" s="395"/>
      <c r="D5" s="395"/>
      <c r="E5" s="396"/>
      <c r="F5" s="395"/>
      <c r="G5" s="395"/>
      <c r="H5" s="386"/>
      <c r="I5" s="386"/>
      <c r="J5" s="386"/>
      <c r="K5" s="386"/>
      <c r="L5" s="386"/>
      <c r="M5" s="386"/>
      <c r="N5" s="386"/>
      <c r="O5" s="386"/>
      <c r="P5" s="387"/>
    </row>
    <row r="6" spans="1:16" ht="12.75" customHeight="1" x14ac:dyDescent="0.2">
      <c r="A6" s="924" t="s">
        <v>566</v>
      </c>
      <c r="B6" s="925"/>
      <c r="C6" s="925"/>
      <c r="D6" s="925"/>
      <c r="E6" s="925"/>
      <c r="F6" s="925"/>
      <c r="G6" s="925"/>
      <c r="H6" s="925"/>
      <c r="I6" s="925"/>
      <c r="J6" s="925"/>
      <c r="K6" s="925"/>
      <c r="L6" s="925"/>
      <c r="M6" s="925"/>
      <c r="N6" s="925"/>
      <c r="O6" s="925"/>
      <c r="P6" s="943"/>
    </row>
    <row r="7" spans="1:16" ht="13.5" thickBot="1" x14ac:dyDescent="0.25">
      <c r="A7" s="927"/>
      <c r="B7" s="928"/>
      <c r="C7" s="928"/>
      <c r="D7" s="928"/>
      <c r="E7" s="928"/>
      <c r="F7" s="928"/>
      <c r="G7" s="928"/>
      <c r="H7" s="928"/>
      <c r="I7" s="928"/>
      <c r="J7" s="928"/>
      <c r="K7" s="928"/>
      <c r="L7" s="928"/>
      <c r="M7" s="928"/>
      <c r="N7" s="928"/>
      <c r="O7" s="928"/>
      <c r="P7" s="1052"/>
    </row>
    <row r="8" spans="1:16" ht="15.75" customHeight="1" thickBot="1" x14ac:dyDescent="0.25">
      <c r="A8" s="77" t="s">
        <v>557</v>
      </c>
      <c r="B8" s="138"/>
      <c r="C8" s="78"/>
      <c r="D8" s="79"/>
      <c r="E8" s="78"/>
      <c r="F8" s="79"/>
      <c r="G8" s="822" t="s">
        <v>1140</v>
      </c>
      <c r="H8" s="822"/>
      <c r="I8" s="247"/>
      <c r="J8" s="247"/>
      <c r="K8" s="247"/>
      <c r="L8" s="247"/>
      <c r="M8" s="247"/>
      <c r="N8" s="247"/>
      <c r="O8" s="247"/>
      <c r="P8" s="286"/>
    </row>
    <row r="9" spans="1:16" s="22" customFormat="1" ht="15.75" customHeight="1" thickBot="1" x14ac:dyDescent="0.25">
      <c r="A9" s="77" t="s">
        <v>600</v>
      </c>
      <c r="B9" s="77"/>
      <c r="C9" s="78"/>
      <c r="D9" s="78"/>
      <c r="E9" s="78"/>
      <c r="F9" s="78"/>
      <c r="G9" s="78">
        <v>2019</v>
      </c>
      <c r="H9" s="78"/>
      <c r="I9" s="78"/>
      <c r="J9" s="78"/>
      <c r="K9" s="78"/>
      <c r="L9" s="78"/>
      <c r="M9" s="78"/>
      <c r="N9" s="78"/>
      <c r="O9" s="78"/>
      <c r="P9" s="142"/>
    </row>
    <row r="10" spans="1:16" s="22" customFormat="1" ht="56.25" customHeight="1" thickBot="1" x14ac:dyDescent="0.25">
      <c r="A10" s="944"/>
      <c r="B10" s="1033" t="s">
        <v>621</v>
      </c>
      <c r="C10" s="1034"/>
      <c r="D10" s="1035" t="s">
        <v>1019</v>
      </c>
      <c r="E10" s="1035"/>
      <c r="F10" s="1035"/>
      <c r="G10" s="1035"/>
      <c r="H10" s="1035"/>
      <c r="I10" s="1035"/>
      <c r="J10" s="1035"/>
      <c r="K10" s="1035"/>
      <c r="L10" s="1035"/>
      <c r="M10" s="1035"/>
      <c r="N10" s="1035"/>
      <c r="O10" s="1035"/>
      <c r="P10" s="1036"/>
    </row>
    <row r="11" spans="1:16" s="22" customFormat="1" ht="61.5" customHeight="1" thickBot="1" x14ac:dyDescent="0.25">
      <c r="A11" s="945"/>
      <c r="B11" s="1037"/>
      <c r="C11" s="1038"/>
      <c r="D11" s="1039" t="s">
        <v>1022</v>
      </c>
      <c r="E11" s="948" t="s">
        <v>536</v>
      </c>
      <c r="F11" s="949"/>
      <c r="G11" s="948" t="s">
        <v>537</v>
      </c>
      <c r="H11" s="949"/>
      <c r="I11" s="948" t="s">
        <v>539</v>
      </c>
      <c r="J11" s="949"/>
      <c r="K11" s="948" t="s">
        <v>538</v>
      </c>
      <c r="L11" s="949"/>
      <c r="M11" s="948" t="s">
        <v>541</v>
      </c>
      <c r="N11" s="949"/>
      <c r="O11" s="948" t="s">
        <v>564</v>
      </c>
      <c r="P11" s="1040"/>
    </row>
    <row r="12" spans="1:16" s="22" customFormat="1" ht="63.75" customHeight="1" thickBot="1" x14ac:dyDescent="0.25">
      <c r="A12" s="946"/>
      <c r="B12" s="1041" t="s">
        <v>1020</v>
      </c>
      <c r="C12" s="526" t="s">
        <v>1021</v>
      </c>
      <c r="D12" s="1042"/>
      <c r="E12" s="1043" t="s">
        <v>355</v>
      </c>
      <c r="F12" s="1043" t="s">
        <v>1023</v>
      </c>
      <c r="G12" s="1043" t="s">
        <v>355</v>
      </c>
      <c r="H12" s="1043" t="s">
        <v>1023</v>
      </c>
      <c r="I12" s="1043" t="s">
        <v>355</v>
      </c>
      <c r="J12" s="1043" t="s">
        <v>1023</v>
      </c>
      <c r="K12" s="1043" t="s">
        <v>355</v>
      </c>
      <c r="L12" s="1043" t="s">
        <v>1023</v>
      </c>
      <c r="M12" s="1043" t="s">
        <v>355</v>
      </c>
      <c r="N12" s="1043" t="s">
        <v>1023</v>
      </c>
      <c r="O12" s="1043" t="s">
        <v>355</v>
      </c>
      <c r="P12" s="1043" t="s">
        <v>1023</v>
      </c>
    </row>
    <row r="13" spans="1:16" s="22" customFormat="1" ht="27" x14ac:dyDescent="0.2">
      <c r="A13" s="133" t="s">
        <v>593</v>
      </c>
      <c r="B13" s="27"/>
      <c r="C13" s="160"/>
      <c r="D13" s="95" t="s">
        <v>1160</v>
      </c>
      <c r="E13" s="95" t="s">
        <v>1160</v>
      </c>
      <c r="F13" s="13" t="s">
        <v>1093</v>
      </c>
      <c r="G13" s="95" t="s">
        <v>1160</v>
      </c>
      <c r="H13" s="13" t="s">
        <v>1093</v>
      </c>
      <c r="I13" s="95" t="s">
        <v>1160</v>
      </c>
      <c r="J13" s="13" t="s">
        <v>1093</v>
      </c>
      <c r="K13" s="95" t="s">
        <v>1160</v>
      </c>
      <c r="L13" s="13" t="s">
        <v>1093</v>
      </c>
      <c r="M13" s="13" t="s">
        <v>1093</v>
      </c>
      <c r="N13" s="95" t="s">
        <v>1161</v>
      </c>
      <c r="O13" s="13" t="s">
        <v>1093</v>
      </c>
      <c r="P13" s="19" t="s">
        <v>1093</v>
      </c>
    </row>
    <row r="14" spans="1:16" s="22" customFormat="1" ht="25.5" x14ac:dyDescent="0.2">
      <c r="A14" s="134" t="s">
        <v>591</v>
      </c>
      <c r="B14" s="16"/>
      <c r="C14" s="161"/>
      <c r="D14" s="1044"/>
      <c r="E14" s="128"/>
      <c r="F14" s="129"/>
      <c r="G14" s="129"/>
      <c r="H14" s="129"/>
      <c r="I14" s="129"/>
      <c r="J14" s="129"/>
      <c r="K14" s="129"/>
      <c r="L14" s="129"/>
      <c r="M14" s="129"/>
      <c r="N14" s="129"/>
      <c r="O14" s="129"/>
      <c r="P14" s="130"/>
    </row>
    <row r="15" spans="1:16" s="22" customFormat="1" ht="54" x14ac:dyDescent="0.2">
      <c r="A15" s="97" t="s">
        <v>598</v>
      </c>
      <c r="B15" s="124"/>
      <c r="C15" s="162"/>
      <c r="D15" s="127"/>
      <c r="E15" s="95" t="s">
        <v>1160</v>
      </c>
      <c r="F15" s="13" t="s">
        <v>1093</v>
      </c>
      <c r="G15" s="13" t="s">
        <v>1160</v>
      </c>
      <c r="H15" s="13" t="s">
        <v>1093</v>
      </c>
      <c r="I15" s="13" t="s">
        <v>1160</v>
      </c>
      <c r="J15" s="13" t="s">
        <v>1093</v>
      </c>
      <c r="K15" s="13" t="s">
        <v>1160</v>
      </c>
      <c r="L15" s="13" t="s">
        <v>1093</v>
      </c>
      <c r="M15" s="13" t="s">
        <v>1093</v>
      </c>
      <c r="N15" s="13" t="s">
        <v>1162</v>
      </c>
      <c r="O15" s="13" t="s">
        <v>1093</v>
      </c>
      <c r="P15" s="19" t="s">
        <v>1093</v>
      </c>
    </row>
    <row r="16" spans="1:16" s="22" customFormat="1" ht="25.5" x14ac:dyDescent="0.2">
      <c r="A16" s="97" t="s">
        <v>592</v>
      </c>
      <c r="B16" s="124"/>
      <c r="C16" s="162"/>
      <c r="D16" s="127"/>
      <c r="E16" s="95" t="s">
        <v>1160</v>
      </c>
      <c r="F16" s="13" t="s">
        <v>1093</v>
      </c>
      <c r="G16" s="13" t="s">
        <v>1160</v>
      </c>
      <c r="H16" s="13" t="s">
        <v>1093</v>
      </c>
      <c r="I16" s="13" t="s">
        <v>1160</v>
      </c>
      <c r="J16" s="13" t="s">
        <v>1093</v>
      </c>
      <c r="K16" s="13" t="s">
        <v>1160</v>
      </c>
      <c r="L16" s="13" t="s">
        <v>1093</v>
      </c>
      <c r="M16" s="13" t="s">
        <v>1093</v>
      </c>
      <c r="N16" s="13" t="s">
        <v>1161</v>
      </c>
      <c r="O16" s="13" t="s">
        <v>1093</v>
      </c>
      <c r="P16" s="19" t="s">
        <v>1093</v>
      </c>
    </row>
    <row r="17" spans="1:16" s="22" customFormat="1" ht="27" x14ac:dyDescent="0.2">
      <c r="A17" s="397" t="s">
        <v>1070</v>
      </c>
      <c r="B17" s="125"/>
      <c r="C17" s="163"/>
      <c r="D17" s="1045">
        <v>16217456</v>
      </c>
      <c r="E17" s="1045">
        <v>16217456</v>
      </c>
      <c r="F17" s="1046"/>
      <c r="G17" s="1046">
        <v>16217456</v>
      </c>
      <c r="H17" s="1046"/>
      <c r="I17" s="1046">
        <v>16217456</v>
      </c>
      <c r="J17" s="1046"/>
      <c r="K17" s="1046">
        <v>16217456</v>
      </c>
      <c r="L17" s="1046"/>
      <c r="M17" s="1046"/>
      <c r="N17" s="1046">
        <v>5682000</v>
      </c>
      <c r="O17" s="1046"/>
      <c r="P17" s="1047"/>
    </row>
    <row r="18" spans="1:16" s="22" customFormat="1" x14ac:dyDescent="0.2">
      <c r="A18" s="528" t="s">
        <v>584</v>
      </c>
      <c r="B18" s="102"/>
      <c r="C18" s="163"/>
      <c r="D18" s="1048"/>
      <c r="E18" s="1045"/>
      <c r="F18" s="1046"/>
      <c r="G18" s="1046"/>
      <c r="H18" s="1046"/>
      <c r="I18" s="1046"/>
      <c r="J18" s="1046"/>
      <c r="K18" s="1046"/>
      <c r="L18" s="1046"/>
      <c r="M18" s="1046"/>
      <c r="N18" s="1046"/>
      <c r="O18" s="1046"/>
      <c r="P18" s="1047"/>
    </row>
    <row r="19" spans="1:16" s="22" customFormat="1" x14ac:dyDescent="0.2">
      <c r="A19" s="528" t="s">
        <v>585</v>
      </c>
      <c r="B19" s="102"/>
      <c r="C19" s="103"/>
      <c r="D19" s="1048"/>
      <c r="E19" s="1045"/>
      <c r="F19" s="1046"/>
      <c r="G19" s="1046"/>
      <c r="H19" s="1046"/>
      <c r="I19" s="1046"/>
      <c r="J19" s="1046"/>
      <c r="K19" s="1046"/>
      <c r="L19" s="1046"/>
      <c r="M19" s="1046"/>
      <c r="N19" s="1046"/>
      <c r="O19" s="1046"/>
      <c r="P19" s="1047"/>
    </row>
    <row r="20" spans="1:16" s="22" customFormat="1" ht="25.5" x14ac:dyDescent="0.2">
      <c r="A20" s="528" t="s">
        <v>586</v>
      </c>
      <c r="B20" s="102"/>
      <c r="C20" s="103"/>
      <c r="D20" s="1048"/>
      <c r="E20" s="1045"/>
      <c r="F20" s="1046"/>
      <c r="G20" s="1046"/>
      <c r="H20" s="1046"/>
      <c r="I20" s="1046"/>
      <c r="J20" s="1046"/>
      <c r="K20" s="1046"/>
      <c r="L20" s="1046"/>
      <c r="M20" s="1046"/>
      <c r="N20" s="1046"/>
      <c r="O20" s="1046"/>
      <c r="P20" s="1047"/>
    </row>
    <row r="21" spans="1:16" s="22" customFormat="1" ht="20.25" customHeight="1" x14ac:dyDescent="0.2">
      <c r="A21" s="397" t="s">
        <v>580</v>
      </c>
      <c r="B21" s="102"/>
      <c r="C21" s="103"/>
      <c r="D21" s="1049"/>
      <c r="E21" s="1045"/>
      <c r="F21" s="1046"/>
      <c r="G21" s="1046"/>
      <c r="H21" s="1046"/>
      <c r="I21" s="1046"/>
      <c r="J21" s="1046"/>
      <c r="K21" s="1046"/>
      <c r="L21" s="1046"/>
      <c r="M21" s="1046"/>
      <c r="N21" s="1046"/>
      <c r="O21" s="1046"/>
      <c r="P21" s="1047"/>
    </row>
    <row r="22" spans="1:16" s="22" customFormat="1" ht="27" x14ac:dyDescent="0.2">
      <c r="A22" s="397" t="s">
        <v>1071</v>
      </c>
      <c r="B22" s="20"/>
      <c r="C22" s="103"/>
      <c r="D22" s="1045">
        <v>14963956</v>
      </c>
      <c r="E22" s="1045">
        <v>14963956</v>
      </c>
      <c r="F22" s="1046"/>
      <c r="G22" s="1046">
        <v>14963956</v>
      </c>
      <c r="H22" s="1046"/>
      <c r="I22" s="1046">
        <v>14963956</v>
      </c>
      <c r="J22" s="1046"/>
      <c r="K22" s="1046">
        <v>14963956</v>
      </c>
      <c r="L22" s="1046"/>
      <c r="M22" s="1046"/>
      <c r="N22" s="1046">
        <v>1470000</v>
      </c>
      <c r="O22" s="1046"/>
      <c r="P22" s="1047"/>
    </row>
    <row r="23" spans="1:16" s="22" customFormat="1" ht="25.5" x14ac:dyDescent="0.2">
      <c r="A23" s="99" t="s">
        <v>587</v>
      </c>
      <c r="B23" s="21"/>
      <c r="C23" s="104"/>
      <c r="D23" s="1045">
        <v>7915940</v>
      </c>
      <c r="E23" s="1045">
        <v>7915940</v>
      </c>
      <c r="F23" s="1046"/>
      <c r="G23" s="1046">
        <v>7915940</v>
      </c>
      <c r="H23" s="1046"/>
      <c r="I23" s="1046">
        <v>7915940</v>
      </c>
      <c r="J23" s="1046"/>
      <c r="K23" s="1046">
        <v>7915940</v>
      </c>
      <c r="L23" s="1046"/>
      <c r="M23" s="1046"/>
      <c r="N23" s="1046">
        <v>1470000</v>
      </c>
      <c r="O23" s="1046"/>
      <c r="P23" s="1047"/>
    </row>
    <row r="24" spans="1:16" s="22" customFormat="1" ht="25.5" x14ac:dyDescent="0.2">
      <c r="A24" s="99" t="s">
        <v>588</v>
      </c>
      <c r="B24" s="105"/>
      <c r="C24" s="104"/>
      <c r="D24" s="1050">
        <v>2175299</v>
      </c>
      <c r="E24" s="1050">
        <v>2175299</v>
      </c>
      <c r="F24" s="1046"/>
      <c r="G24" s="1046">
        <v>2175299</v>
      </c>
      <c r="H24" s="1046"/>
      <c r="I24" s="1046">
        <v>2175299</v>
      </c>
      <c r="J24" s="1046"/>
      <c r="K24" s="1046">
        <v>2175299</v>
      </c>
      <c r="L24" s="1046"/>
      <c r="M24" s="1046"/>
      <c r="N24" s="1046"/>
      <c r="O24" s="1046"/>
      <c r="P24" s="1047"/>
    </row>
    <row r="25" spans="1:16" s="22" customFormat="1" ht="25.5" x14ac:dyDescent="0.2">
      <c r="A25" s="99" t="s">
        <v>589</v>
      </c>
      <c r="B25" s="105"/>
      <c r="C25" s="104"/>
      <c r="D25" s="1050">
        <v>4872717</v>
      </c>
      <c r="E25" s="1050">
        <v>4872717</v>
      </c>
      <c r="F25" s="1046"/>
      <c r="G25" s="1046">
        <v>4872717</v>
      </c>
      <c r="H25" s="1046"/>
      <c r="I25" s="1046">
        <v>4872717</v>
      </c>
      <c r="J25" s="1046"/>
      <c r="K25" s="1046">
        <v>4872717</v>
      </c>
      <c r="L25" s="1046"/>
      <c r="M25" s="1046"/>
      <c r="N25" s="1046"/>
      <c r="O25" s="1046"/>
      <c r="P25" s="1047"/>
    </row>
    <row r="26" spans="1:16" s="22" customFormat="1" ht="27.75" thickBot="1" x14ac:dyDescent="0.25">
      <c r="A26" s="98" t="s">
        <v>579</v>
      </c>
      <c r="B26" s="132"/>
      <c r="C26" s="164"/>
      <c r="D26" s="1049"/>
      <c r="E26" s="1051"/>
      <c r="F26" s="1046"/>
      <c r="G26" s="1046"/>
      <c r="H26" s="1046"/>
      <c r="I26" s="1046"/>
      <c r="J26" s="1046"/>
      <c r="K26" s="1046"/>
      <c r="L26" s="1046"/>
      <c r="M26" s="1046"/>
      <c r="N26" s="1046"/>
      <c r="O26" s="1046"/>
      <c r="P26" s="1047"/>
    </row>
    <row r="27" spans="1:16" s="22" customFormat="1" ht="13.5" customHeight="1" thickBot="1" x14ac:dyDescent="0.25">
      <c r="A27" s="924" t="s">
        <v>590</v>
      </c>
      <c r="B27" s="925"/>
      <c r="C27" s="925"/>
      <c r="D27" s="925"/>
      <c r="E27" s="925"/>
      <c r="F27" s="925"/>
      <c r="G27" s="925"/>
      <c r="H27" s="925"/>
      <c r="I27" s="925"/>
      <c r="J27" s="925"/>
      <c r="K27" s="925"/>
      <c r="L27" s="925"/>
      <c r="M27" s="925"/>
      <c r="N27" s="925"/>
      <c r="O27" s="925"/>
      <c r="P27" s="943"/>
    </row>
    <row r="28" spans="1:16" s="355" customFormat="1" ht="38.25" x14ac:dyDescent="0.2">
      <c r="A28" s="100" t="s">
        <v>1067</v>
      </c>
      <c r="B28" s="165"/>
      <c r="C28" s="166"/>
      <c r="D28" s="1050">
        <v>3211842.5</v>
      </c>
      <c r="E28" s="1050">
        <v>3211842.5</v>
      </c>
      <c r="F28" s="1050"/>
      <c r="G28" s="1050">
        <v>3211842.5</v>
      </c>
      <c r="H28" s="1050"/>
      <c r="I28" s="1050">
        <v>3211842.5</v>
      </c>
      <c r="J28" s="1050"/>
      <c r="K28" s="1050">
        <v>3211842.5</v>
      </c>
      <c r="L28" s="1050"/>
      <c r="M28" s="1050"/>
      <c r="N28" s="1050"/>
      <c r="O28" s="1050"/>
      <c r="P28" s="1050"/>
    </row>
    <row r="29" spans="1:16" s="355" customFormat="1" ht="39.75" x14ac:dyDescent="0.2">
      <c r="A29" s="100" t="s">
        <v>622</v>
      </c>
      <c r="B29" s="107"/>
      <c r="C29" s="106"/>
      <c r="D29" s="1050">
        <v>1667500</v>
      </c>
      <c r="E29" s="1050">
        <v>1667500</v>
      </c>
      <c r="F29" s="1050"/>
      <c r="G29" s="1050">
        <v>1667500</v>
      </c>
      <c r="H29" s="1050"/>
      <c r="I29" s="1050">
        <v>1667500</v>
      </c>
      <c r="J29" s="1050"/>
      <c r="K29" s="1050">
        <v>1667500</v>
      </c>
      <c r="L29" s="1050"/>
      <c r="M29" s="1050"/>
      <c r="N29" s="1050"/>
      <c r="O29" s="1050"/>
      <c r="P29" s="1050"/>
    </row>
    <row r="30" spans="1:16" s="22" customFormat="1" ht="38.25" x14ac:dyDescent="0.2">
      <c r="A30" s="397" t="s">
        <v>595</v>
      </c>
      <c r="B30" s="218"/>
      <c r="C30" s="273"/>
      <c r="D30" s="1050">
        <v>1667500</v>
      </c>
      <c r="E30" s="1050">
        <v>1667500</v>
      </c>
      <c r="F30" s="1050"/>
      <c r="G30" s="1050">
        <v>1667500</v>
      </c>
      <c r="H30" s="1050"/>
      <c r="I30" s="1050">
        <v>1667500</v>
      </c>
      <c r="J30" s="1050"/>
      <c r="K30" s="1050">
        <v>1667500</v>
      </c>
      <c r="L30" s="1050"/>
      <c r="M30" s="1050"/>
      <c r="N30" s="1050"/>
      <c r="O30" s="1050"/>
      <c r="P30" s="1050"/>
    </row>
    <row r="31" spans="1:16" s="22" customFormat="1" ht="38.25" x14ac:dyDescent="0.2">
      <c r="A31" s="397" t="s">
        <v>596</v>
      </c>
      <c r="B31" s="218"/>
      <c r="C31" s="273"/>
      <c r="D31" s="1050"/>
      <c r="E31" s="1050"/>
      <c r="F31" s="1050"/>
      <c r="G31" s="1050"/>
      <c r="H31" s="1050"/>
      <c r="I31" s="1050"/>
      <c r="J31" s="1050"/>
      <c r="K31" s="1050"/>
      <c r="L31" s="1050"/>
      <c r="M31" s="1050"/>
      <c r="N31" s="1050"/>
      <c r="O31" s="1050"/>
      <c r="P31" s="1050"/>
    </row>
    <row r="32" spans="1:16" s="22" customFormat="1" ht="39.75" customHeight="1" x14ac:dyDescent="0.2">
      <c r="A32" s="397" t="s">
        <v>597</v>
      </c>
      <c r="B32" s="218"/>
      <c r="C32" s="273"/>
      <c r="D32" s="1050"/>
      <c r="E32" s="1050"/>
      <c r="F32" s="1050"/>
      <c r="G32" s="1050"/>
      <c r="H32" s="1050"/>
      <c r="I32" s="1050"/>
      <c r="J32" s="1050"/>
      <c r="K32" s="1050"/>
      <c r="L32" s="1050"/>
      <c r="M32" s="1050"/>
      <c r="N32" s="1050"/>
      <c r="O32" s="1050"/>
      <c r="P32" s="1050"/>
    </row>
    <row r="33" spans="1:16" s="22" customFormat="1" ht="39.75" x14ac:dyDescent="0.2">
      <c r="A33" s="397" t="s">
        <v>1068</v>
      </c>
      <c r="B33" s="218"/>
      <c r="C33" s="273"/>
      <c r="D33" s="1050"/>
      <c r="E33" s="1050"/>
      <c r="F33" s="1050"/>
      <c r="G33" s="1050"/>
      <c r="H33" s="1050"/>
      <c r="I33" s="1050"/>
      <c r="J33" s="1050"/>
      <c r="K33" s="1050"/>
      <c r="L33" s="1050"/>
      <c r="M33" s="1050"/>
      <c r="N33" s="1050"/>
      <c r="O33" s="1050"/>
      <c r="P33" s="1050"/>
    </row>
    <row r="34" spans="1:16" s="22" customFormat="1" ht="52.5" x14ac:dyDescent="0.2">
      <c r="A34" s="397" t="s">
        <v>1069</v>
      </c>
      <c r="B34" s="218"/>
      <c r="C34" s="273"/>
      <c r="D34" s="1050">
        <v>1544342.5</v>
      </c>
      <c r="E34" s="1050">
        <v>1544342.5</v>
      </c>
      <c r="F34" s="1050"/>
      <c r="G34" s="1050">
        <v>1544342.5</v>
      </c>
      <c r="H34" s="1050"/>
      <c r="I34" s="1050">
        <v>1544342.5</v>
      </c>
      <c r="J34" s="1050"/>
      <c r="K34" s="1050">
        <v>1544342.5</v>
      </c>
      <c r="L34" s="1050"/>
      <c r="M34" s="1050"/>
      <c r="N34" s="1050"/>
      <c r="O34" s="1050"/>
      <c r="P34" s="1050"/>
    </row>
    <row r="35" spans="1:16" s="22" customFormat="1" ht="39" thickBot="1" x14ac:dyDescent="0.25">
      <c r="A35" s="398" t="s">
        <v>609</v>
      </c>
      <c r="B35" s="132"/>
      <c r="C35" s="111"/>
      <c r="D35" s="1050"/>
      <c r="E35" s="1050"/>
      <c r="F35" s="1050"/>
      <c r="G35" s="1050"/>
      <c r="H35" s="1050"/>
      <c r="I35" s="1050"/>
      <c r="J35" s="1050"/>
      <c r="K35" s="1050"/>
      <c r="L35" s="1050"/>
      <c r="M35" s="1050"/>
      <c r="N35" s="1050"/>
      <c r="O35" s="1050"/>
      <c r="P35" s="1050"/>
    </row>
    <row r="36" spans="1:16" s="22" customFormat="1" ht="25.5" x14ac:dyDescent="0.2">
      <c r="A36" s="135" t="s">
        <v>601</v>
      </c>
      <c r="B36" s="167"/>
      <c r="C36" s="168"/>
      <c r="D36" s="1050">
        <v>1518326</v>
      </c>
      <c r="E36" s="1050">
        <v>1518326</v>
      </c>
      <c r="F36" s="1050"/>
      <c r="G36" s="1050">
        <v>1518326</v>
      </c>
      <c r="H36" s="1050"/>
      <c r="I36" s="1050">
        <v>1518326</v>
      </c>
      <c r="J36" s="1050"/>
      <c r="K36" s="1050">
        <v>1518326</v>
      </c>
      <c r="L36" s="1050"/>
      <c r="M36" s="1050"/>
      <c r="N36" s="1050"/>
      <c r="O36" s="1050"/>
      <c r="P36" s="1050"/>
    </row>
    <row r="37" spans="1:16" s="22" customFormat="1" ht="52.5" x14ac:dyDescent="0.2">
      <c r="A37" s="101" t="s">
        <v>594</v>
      </c>
      <c r="B37" s="131"/>
      <c r="C37" s="108"/>
      <c r="D37" s="1050"/>
      <c r="E37" s="1050"/>
      <c r="F37" s="1050"/>
      <c r="G37" s="1050"/>
      <c r="H37" s="1050"/>
      <c r="I37" s="1050"/>
      <c r="J37" s="1050"/>
      <c r="K37" s="1050"/>
      <c r="L37" s="1050"/>
      <c r="M37" s="1050"/>
      <c r="N37" s="1050"/>
      <c r="O37" s="1050"/>
      <c r="P37" s="1050"/>
    </row>
    <row r="38" spans="1:16" s="22" customFormat="1" ht="51" x14ac:dyDescent="0.2">
      <c r="A38" s="100" t="s">
        <v>602</v>
      </c>
      <c r="B38" s="105"/>
      <c r="C38" s="106"/>
      <c r="D38" s="1050"/>
      <c r="E38" s="1050"/>
      <c r="F38" s="1050"/>
      <c r="G38" s="1050"/>
      <c r="H38" s="1050"/>
      <c r="I38" s="1050"/>
      <c r="J38" s="1050"/>
      <c r="K38" s="1050"/>
      <c r="L38" s="1050"/>
      <c r="M38" s="1050"/>
      <c r="N38" s="1050"/>
      <c r="O38" s="1050"/>
      <c r="P38" s="1050"/>
    </row>
    <row r="39" spans="1:16" s="22" customFormat="1" ht="52.5" x14ac:dyDescent="0.2">
      <c r="A39" s="101" t="s">
        <v>603</v>
      </c>
      <c r="B39" s="109"/>
      <c r="C39" s="108"/>
      <c r="D39" s="1050"/>
      <c r="E39" s="1050"/>
      <c r="F39" s="1050"/>
      <c r="G39" s="1050"/>
      <c r="H39" s="1050"/>
      <c r="I39" s="1050"/>
      <c r="J39" s="1050"/>
      <c r="K39" s="1050"/>
      <c r="L39" s="1050"/>
      <c r="M39" s="1050"/>
      <c r="N39" s="1050"/>
      <c r="O39" s="1050"/>
      <c r="P39" s="1050"/>
    </row>
    <row r="40" spans="1:16" s="22" customFormat="1" ht="25.5" x14ac:dyDescent="0.2">
      <c r="A40" s="100" t="s">
        <v>1024</v>
      </c>
      <c r="B40" s="109"/>
      <c r="C40" s="106"/>
      <c r="D40" s="1050"/>
      <c r="E40" s="1050"/>
      <c r="F40" s="1050"/>
      <c r="G40" s="1050"/>
      <c r="H40" s="1050"/>
      <c r="I40" s="1050"/>
      <c r="J40" s="1050"/>
      <c r="K40" s="1050"/>
      <c r="L40" s="1050"/>
      <c r="M40" s="1050"/>
      <c r="N40" s="1050"/>
      <c r="O40" s="1050"/>
      <c r="P40" s="1050"/>
    </row>
    <row r="41" spans="1:16" s="22" customFormat="1" x14ac:dyDescent="0.2">
      <c r="A41" s="101" t="s">
        <v>604</v>
      </c>
      <c r="B41" s="110"/>
      <c r="C41" s="108"/>
      <c r="D41" s="1050"/>
      <c r="E41" s="1050"/>
      <c r="F41" s="1050"/>
      <c r="G41" s="1050"/>
      <c r="H41" s="1050"/>
      <c r="I41" s="1050"/>
      <c r="J41" s="1050"/>
      <c r="K41" s="1050"/>
      <c r="L41" s="1050"/>
      <c r="M41" s="1050"/>
      <c r="N41" s="1050"/>
      <c r="O41" s="1050"/>
      <c r="P41" s="1050"/>
    </row>
    <row r="42" spans="1:16" s="22" customFormat="1" x14ac:dyDescent="0.2">
      <c r="A42" s="101" t="s">
        <v>571</v>
      </c>
      <c r="B42" s="110"/>
      <c r="C42" s="108"/>
      <c r="D42" s="1050"/>
      <c r="E42" s="1050"/>
      <c r="F42" s="1050"/>
      <c r="G42" s="1050"/>
      <c r="H42" s="1050"/>
      <c r="I42" s="1050"/>
      <c r="J42" s="1050"/>
      <c r="K42" s="1050"/>
      <c r="L42" s="1050"/>
      <c r="M42" s="1050"/>
      <c r="N42" s="1050"/>
      <c r="O42" s="1050"/>
      <c r="P42" s="1050"/>
    </row>
    <row r="43" spans="1:16" s="22" customFormat="1" ht="25.5" x14ac:dyDescent="0.2">
      <c r="A43" s="101" t="s">
        <v>605</v>
      </c>
      <c r="B43" s="14"/>
      <c r="C43" s="108"/>
      <c r="D43" s="1050"/>
      <c r="E43" s="1050"/>
      <c r="F43" s="1050"/>
      <c r="G43" s="1050"/>
      <c r="H43" s="1050"/>
      <c r="I43" s="1050"/>
      <c r="J43" s="1050"/>
      <c r="K43" s="1050"/>
      <c r="L43" s="1050"/>
      <c r="M43" s="1050"/>
      <c r="N43" s="1050"/>
      <c r="O43" s="1050"/>
      <c r="P43" s="1050"/>
    </row>
    <row r="44" spans="1:16" s="22" customFormat="1" ht="24.75" customHeight="1" x14ac:dyDescent="0.2">
      <c r="A44" s="100" t="s">
        <v>606</v>
      </c>
      <c r="B44" s="109"/>
      <c r="C44" s="106"/>
      <c r="D44" s="1050"/>
      <c r="E44" s="1050"/>
      <c r="F44" s="1050"/>
      <c r="G44" s="1050"/>
      <c r="H44" s="1050"/>
      <c r="I44" s="1050"/>
      <c r="J44" s="1050"/>
      <c r="K44" s="1050"/>
      <c r="L44" s="1050"/>
      <c r="M44" s="1050"/>
      <c r="N44" s="1050"/>
      <c r="O44" s="1050"/>
      <c r="P44" s="1050"/>
    </row>
    <row r="45" spans="1:16" s="22" customFormat="1" ht="26.25" thickBot="1" x14ac:dyDescent="0.25">
      <c r="A45" s="96" t="s">
        <v>607</v>
      </c>
      <c r="B45" s="15"/>
      <c r="C45" s="111"/>
      <c r="D45" s="1050"/>
      <c r="E45" s="1050"/>
      <c r="F45" s="1050"/>
      <c r="G45" s="1050"/>
      <c r="H45" s="1050"/>
      <c r="I45" s="1050"/>
      <c r="J45" s="1050"/>
      <c r="K45" s="1050"/>
      <c r="L45" s="1050"/>
      <c r="M45" s="1050"/>
      <c r="N45" s="1050"/>
      <c r="O45" s="1050"/>
      <c r="P45" s="1050"/>
    </row>
    <row r="46" spans="1:16" s="22" customFormat="1" ht="25.5" x14ac:dyDescent="0.2">
      <c r="A46" s="98" t="s">
        <v>545</v>
      </c>
      <c r="B46" s="218"/>
      <c r="C46" s="273"/>
      <c r="D46" s="1050"/>
      <c r="E46" s="1050"/>
      <c r="F46" s="1050"/>
      <c r="G46" s="1050"/>
      <c r="H46" s="1050"/>
      <c r="I46" s="1050"/>
      <c r="J46" s="1050"/>
      <c r="K46" s="1050"/>
      <c r="L46" s="1050"/>
      <c r="M46" s="1050"/>
      <c r="N46" s="1050"/>
      <c r="O46" s="1050"/>
      <c r="P46" s="1050"/>
    </row>
    <row r="47" spans="1:16" s="22" customFormat="1" ht="27" x14ac:dyDescent="0.2">
      <c r="A47" s="98" t="s">
        <v>608</v>
      </c>
      <c r="B47" s="218"/>
      <c r="C47" s="273"/>
      <c r="D47" s="1050"/>
      <c r="E47" s="1050"/>
      <c r="F47" s="1050"/>
      <c r="G47" s="1050"/>
      <c r="H47" s="1050"/>
      <c r="I47" s="1050"/>
      <c r="J47" s="1050"/>
      <c r="K47" s="1050"/>
      <c r="L47" s="1050"/>
      <c r="M47" s="1050"/>
      <c r="N47" s="1050"/>
      <c r="O47" s="1050"/>
      <c r="P47" s="1050"/>
    </row>
    <row r="48" spans="1:16" s="22" customFormat="1" ht="53.25" thickBot="1" x14ac:dyDescent="0.25">
      <c r="A48" s="136" t="s">
        <v>599</v>
      </c>
      <c r="B48" s="219"/>
      <c r="C48" s="288"/>
      <c r="D48" s="1050"/>
      <c r="E48" s="1050"/>
      <c r="F48" s="1050"/>
      <c r="G48" s="1050"/>
      <c r="H48" s="1050"/>
      <c r="I48" s="1050"/>
      <c r="J48" s="1050"/>
      <c r="K48" s="1050"/>
      <c r="L48" s="1050"/>
      <c r="M48" s="1050"/>
      <c r="N48" s="1050"/>
      <c r="O48" s="1050"/>
      <c r="P48" s="1050"/>
    </row>
    <row r="49" spans="1:16" s="355" customFormat="1" ht="8.25" customHeight="1" x14ac:dyDescent="0.2">
      <c r="A49" s="252"/>
      <c r="B49" s="252"/>
      <c r="C49" s="252"/>
      <c r="D49" s="252"/>
      <c r="E49" s="252"/>
      <c r="F49" s="252"/>
      <c r="G49" s="252"/>
      <c r="H49" s="252"/>
      <c r="I49" s="252"/>
      <c r="J49" s="252"/>
      <c r="K49" s="252"/>
      <c r="L49" s="252"/>
      <c r="M49" s="252"/>
      <c r="N49" s="252"/>
      <c r="O49" s="252"/>
      <c r="P49" s="252"/>
    </row>
    <row r="50" spans="1:16" s="355" customFormat="1" ht="27.75" customHeight="1" x14ac:dyDescent="0.2">
      <c r="A50" s="940" t="s">
        <v>504</v>
      </c>
      <c r="B50" s="940"/>
      <c r="C50" s="940"/>
      <c r="D50" s="940"/>
      <c r="E50" s="940"/>
      <c r="F50" s="940"/>
      <c r="G50" s="940"/>
      <c r="H50" s="940"/>
      <c r="I50" s="940"/>
      <c r="J50" s="940"/>
      <c r="K50" s="940"/>
      <c r="L50" s="940"/>
      <c r="M50" s="940"/>
      <c r="N50" s="940"/>
      <c r="O50" s="940"/>
      <c r="P50" s="940"/>
    </row>
    <row r="51" spans="1:16" s="22" customFormat="1" ht="16.5" customHeight="1" x14ac:dyDescent="0.2">
      <c r="A51" s="18"/>
      <c r="B51" s="18"/>
      <c r="C51" s="18"/>
      <c r="D51" s="18"/>
      <c r="E51" s="18"/>
      <c r="F51" s="18"/>
      <c r="G51" s="18"/>
      <c r="H51" s="18"/>
      <c r="I51" s="18"/>
      <c r="J51" s="18"/>
      <c r="K51" s="18"/>
      <c r="L51" s="18"/>
      <c r="M51" s="18"/>
      <c r="N51" s="18"/>
      <c r="O51" s="18"/>
      <c r="P51" s="18"/>
    </row>
    <row r="52" spans="1:16" s="22" customFormat="1" ht="42" customHeight="1" x14ac:dyDescent="0.2">
      <c r="A52" s="940" t="s">
        <v>998</v>
      </c>
      <c r="B52" s="940"/>
      <c r="C52" s="940"/>
      <c r="D52" s="940"/>
      <c r="E52" s="940"/>
      <c r="F52" s="940"/>
      <c r="G52" s="940"/>
      <c r="H52" s="940"/>
      <c r="I52" s="940"/>
      <c r="J52" s="940"/>
      <c r="K52" s="940"/>
      <c r="L52" s="940"/>
      <c r="M52" s="940"/>
      <c r="N52" s="940"/>
      <c r="O52" s="940"/>
      <c r="P52" s="940"/>
    </row>
    <row r="53" spans="1:16" s="22" customFormat="1" ht="27" customHeight="1" x14ac:dyDescent="0.2">
      <c r="A53" s="940" t="s">
        <v>999</v>
      </c>
      <c r="B53" s="940"/>
      <c r="C53" s="940"/>
      <c r="D53" s="940"/>
      <c r="E53" s="940"/>
      <c r="F53" s="940"/>
      <c r="G53" s="940"/>
      <c r="H53" s="940"/>
      <c r="I53" s="940"/>
      <c r="J53" s="940"/>
      <c r="K53" s="940"/>
      <c r="L53" s="940"/>
      <c r="M53" s="940"/>
      <c r="N53" s="940"/>
      <c r="O53" s="940"/>
      <c r="P53" s="940"/>
    </row>
    <row r="54" spans="1:16" s="22" customFormat="1" ht="17.25" customHeight="1" x14ac:dyDescent="0.2">
      <c r="A54" s="940" t="s">
        <v>1000</v>
      </c>
      <c r="B54" s="940"/>
      <c r="C54" s="940"/>
      <c r="D54" s="940"/>
      <c r="E54" s="940"/>
      <c r="F54" s="940"/>
      <c r="G54" s="940"/>
      <c r="H54" s="940"/>
      <c r="I54" s="940"/>
      <c r="J54" s="940"/>
      <c r="K54" s="940"/>
      <c r="L54" s="940"/>
      <c r="M54" s="940"/>
      <c r="N54" s="940"/>
      <c r="O54" s="940"/>
      <c r="P54" s="940"/>
    </row>
    <row r="55" spans="1:16" s="22" customFormat="1" ht="15" customHeight="1" x14ac:dyDescent="0.2">
      <c r="A55" s="940" t="s">
        <v>1001</v>
      </c>
      <c r="B55" s="940"/>
      <c r="C55" s="940"/>
      <c r="D55" s="940"/>
      <c r="E55" s="940"/>
      <c r="F55" s="940"/>
      <c r="G55" s="940"/>
      <c r="H55" s="940"/>
      <c r="I55" s="940"/>
      <c r="J55" s="940"/>
      <c r="K55" s="940"/>
      <c r="L55" s="940"/>
      <c r="M55" s="940"/>
      <c r="N55" s="940"/>
      <c r="O55" s="940"/>
      <c r="P55" s="940"/>
    </row>
    <row r="56" spans="1:16" s="22" customFormat="1" ht="13.5" customHeight="1" x14ac:dyDescent="0.2">
      <c r="A56" s="940" t="s">
        <v>1002</v>
      </c>
      <c r="B56" s="940"/>
      <c r="C56" s="940"/>
      <c r="D56" s="940"/>
      <c r="E56" s="940"/>
      <c r="F56" s="940"/>
      <c r="G56" s="940"/>
      <c r="H56" s="940"/>
      <c r="I56" s="940"/>
      <c r="J56" s="940"/>
      <c r="K56" s="940"/>
      <c r="L56" s="940"/>
      <c r="M56" s="940"/>
      <c r="N56" s="940"/>
      <c r="O56" s="940"/>
      <c r="P56" s="940"/>
    </row>
    <row r="57" spans="1:16" s="22" customFormat="1" ht="26.25" customHeight="1" x14ac:dyDescent="0.2">
      <c r="A57" s="940" t="s">
        <v>1003</v>
      </c>
      <c r="B57" s="940"/>
      <c r="C57" s="940"/>
      <c r="D57" s="940"/>
      <c r="E57" s="940"/>
      <c r="F57" s="940"/>
      <c r="G57" s="940"/>
      <c r="H57" s="940"/>
      <c r="I57" s="940"/>
      <c r="J57" s="940"/>
      <c r="K57" s="940"/>
      <c r="L57" s="940"/>
      <c r="M57" s="940"/>
      <c r="N57" s="940"/>
      <c r="O57" s="940"/>
      <c r="P57" s="940"/>
    </row>
    <row r="58" spans="1:16" s="22" customFormat="1" ht="26.25" customHeight="1" x14ac:dyDescent="0.2">
      <c r="A58" s="940" t="s">
        <v>1004</v>
      </c>
      <c r="B58" s="940"/>
      <c r="C58" s="940"/>
      <c r="D58" s="940"/>
      <c r="E58" s="940"/>
      <c r="F58" s="940"/>
      <c r="G58" s="940"/>
      <c r="H58" s="940"/>
      <c r="I58" s="940"/>
      <c r="J58" s="940"/>
      <c r="K58" s="940"/>
      <c r="L58" s="940"/>
      <c r="M58" s="940"/>
      <c r="N58" s="940"/>
      <c r="O58" s="940"/>
      <c r="P58" s="940"/>
    </row>
    <row r="59" spans="1:16" s="22" customFormat="1" ht="14.25" customHeight="1" x14ac:dyDescent="0.2">
      <c r="A59" s="940" t="s">
        <v>1005</v>
      </c>
      <c r="B59" s="940"/>
      <c r="C59" s="940"/>
      <c r="D59" s="940"/>
      <c r="E59" s="940"/>
      <c r="F59" s="940"/>
      <c r="G59" s="940"/>
      <c r="H59" s="940"/>
      <c r="I59" s="940"/>
      <c r="J59" s="940"/>
      <c r="K59" s="940"/>
      <c r="L59" s="940"/>
      <c r="M59" s="940"/>
      <c r="N59" s="940"/>
      <c r="O59" s="940"/>
      <c r="P59" s="940"/>
    </row>
    <row r="60" spans="1:16" s="22" customFormat="1" ht="26.25" customHeight="1" x14ac:dyDescent="0.2">
      <c r="A60" s="940" t="s">
        <v>1006</v>
      </c>
      <c r="B60" s="940"/>
      <c r="C60" s="940"/>
      <c r="D60" s="940"/>
      <c r="E60" s="940"/>
      <c r="F60" s="940"/>
      <c r="G60" s="940"/>
      <c r="H60" s="940"/>
      <c r="I60" s="940"/>
      <c r="J60" s="940"/>
      <c r="K60" s="940"/>
      <c r="L60" s="940"/>
      <c r="M60" s="940"/>
      <c r="N60" s="940"/>
      <c r="O60" s="940"/>
      <c r="P60" s="940"/>
    </row>
    <row r="61" spans="1:16" s="22" customFormat="1" ht="27.75" customHeight="1" x14ac:dyDescent="0.2">
      <c r="A61" s="940" t="s">
        <v>1007</v>
      </c>
      <c r="B61" s="940"/>
      <c r="C61" s="940"/>
      <c r="D61" s="940"/>
      <c r="E61" s="940"/>
      <c r="F61" s="940"/>
      <c r="G61" s="940"/>
      <c r="H61" s="940"/>
      <c r="I61" s="940"/>
      <c r="J61" s="940"/>
      <c r="K61" s="940"/>
      <c r="L61" s="940"/>
      <c r="M61" s="940"/>
      <c r="N61" s="940"/>
      <c r="O61" s="940"/>
      <c r="P61" s="940"/>
    </row>
    <row r="62" spans="1:16" s="22" customFormat="1" ht="15" customHeight="1" x14ac:dyDescent="0.2">
      <c r="A62" s="940" t="s">
        <v>1008</v>
      </c>
      <c r="B62" s="940"/>
      <c r="C62" s="940"/>
      <c r="D62" s="940"/>
      <c r="E62" s="940"/>
      <c r="F62" s="940"/>
      <c r="G62" s="940"/>
      <c r="H62" s="940"/>
      <c r="I62" s="940"/>
      <c r="J62" s="940"/>
      <c r="K62" s="940"/>
      <c r="L62" s="940"/>
      <c r="M62" s="940"/>
      <c r="N62" s="940"/>
      <c r="O62" s="940"/>
      <c r="P62" s="940"/>
    </row>
    <row r="63" spans="1:16" s="22" customFormat="1" ht="26.25" customHeight="1" x14ac:dyDescent="0.2">
      <c r="A63" s="940" t="s">
        <v>1009</v>
      </c>
      <c r="B63" s="940"/>
      <c r="C63" s="940"/>
      <c r="D63" s="940"/>
      <c r="E63" s="940"/>
      <c r="F63" s="940"/>
      <c r="G63" s="940"/>
      <c r="H63" s="940"/>
      <c r="I63" s="940"/>
      <c r="J63" s="940"/>
      <c r="K63" s="940"/>
      <c r="L63" s="940"/>
      <c r="M63" s="940"/>
      <c r="N63" s="940"/>
      <c r="O63" s="940"/>
      <c r="P63" s="940"/>
    </row>
    <row r="64" spans="1:16" s="22" customFormat="1" ht="26.25" customHeight="1" x14ac:dyDescent="0.2">
      <c r="A64" s="940" t="s">
        <v>1010</v>
      </c>
      <c r="B64" s="940"/>
      <c r="C64" s="940"/>
      <c r="D64" s="940"/>
      <c r="E64" s="940"/>
      <c r="F64" s="940"/>
      <c r="G64" s="940"/>
      <c r="H64" s="940"/>
      <c r="I64" s="940"/>
      <c r="J64" s="940"/>
      <c r="K64" s="940"/>
      <c r="L64" s="940"/>
      <c r="M64" s="940"/>
      <c r="N64" s="940"/>
      <c r="O64" s="940"/>
      <c r="P64" s="940"/>
    </row>
    <row r="65" spans="1:16" s="22" customFormat="1" ht="15" customHeight="1" x14ac:dyDescent="0.2">
      <c r="A65" s="940" t="s">
        <v>1011</v>
      </c>
      <c r="B65" s="940"/>
      <c r="C65" s="940"/>
      <c r="D65" s="940"/>
      <c r="E65" s="940"/>
      <c r="F65" s="940"/>
      <c r="G65" s="940"/>
      <c r="H65" s="940"/>
      <c r="I65" s="940"/>
      <c r="J65" s="940"/>
      <c r="K65" s="940"/>
      <c r="L65" s="940"/>
      <c r="M65" s="940"/>
      <c r="N65" s="940"/>
      <c r="O65" s="940"/>
      <c r="P65" s="940"/>
    </row>
    <row r="66" spans="1:16" s="22" customFormat="1" ht="54" customHeight="1" x14ac:dyDescent="0.2">
      <c r="A66" s="940" t="s">
        <v>1012</v>
      </c>
      <c r="B66" s="940"/>
      <c r="C66" s="940"/>
      <c r="D66" s="940"/>
      <c r="E66" s="940"/>
      <c r="F66" s="940"/>
      <c r="G66" s="940"/>
      <c r="H66" s="940"/>
      <c r="I66" s="940"/>
      <c r="J66" s="940"/>
      <c r="K66" s="940"/>
      <c r="L66" s="940"/>
      <c r="M66" s="940"/>
      <c r="N66" s="940"/>
      <c r="O66" s="940"/>
      <c r="P66" s="940"/>
    </row>
    <row r="67" spans="1:16" s="22" customFormat="1" ht="15" customHeight="1" x14ac:dyDescent="0.2">
      <c r="A67" s="940" t="s">
        <v>1013</v>
      </c>
      <c r="B67" s="940"/>
      <c r="C67" s="940"/>
      <c r="D67" s="940"/>
      <c r="E67" s="940"/>
      <c r="F67" s="940"/>
      <c r="G67" s="940"/>
      <c r="H67" s="940"/>
      <c r="I67" s="940"/>
      <c r="J67" s="940"/>
      <c r="K67" s="940"/>
      <c r="L67" s="940"/>
      <c r="M67" s="940"/>
      <c r="N67" s="940"/>
      <c r="O67" s="940"/>
      <c r="P67" s="940"/>
    </row>
    <row r="68" spans="1:16" s="22" customFormat="1" ht="26.25" customHeight="1" x14ac:dyDescent="0.2">
      <c r="A68" s="940" t="s">
        <v>1014</v>
      </c>
      <c r="B68" s="940"/>
      <c r="C68" s="940"/>
      <c r="D68" s="940"/>
      <c r="E68" s="940"/>
      <c r="F68" s="940"/>
      <c r="G68" s="940"/>
      <c r="H68" s="940"/>
      <c r="I68" s="940"/>
      <c r="J68" s="940"/>
      <c r="K68" s="940"/>
      <c r="L68" s="940"/>
      <c r="M68" s="940"/>
      <c r="N68" s="940"/>
      <c r="O68" s="940"/>
      <c r="P68" s="940"/>
    </row>
    <row r="69" spans="1:16" s="22" customFormat="1" ht="27" customHeight="1" x14ac:dyDescent="0.2">
      <c r="A69" s="940" t="s">
        <v>1015</v>
      </c>
      <c r="B69" s="940"/>
      <c r="C69" s="940"/>
      <c r="D69" s="940"/>
      <c r="E69" s="940"/>
      <c r="F69" s="940"/>
      <c r="G69" s="940"/>
      <c r="H69" s="940"/>
      <c r="I69" s="940"/>
      <c r="J69" s="940"/>
      <c r="K69" s="940"/>
      <c r="L69" s="940"/>
      <c r="M69" s="940"/>
      <c r="N69" s="940"/>
      <c r="O69" s="940"/>
      <c r="P69" s="940"/>
    </row>
    <row r="70" spans="1:16" s="22" customFormat="1" ht="14.25" customHeight="1" x14ac:dyDescent="0.2">
      <c r="A70" s="940" t="s">
        <v>1016</v>
      </c>
      <c r="B70" s="940"/>
      <c r="C70" s="940"/>
      <c r="D70" s="940"/>
      <c r="E70" s="940"/>
      <c r="F70" s="940"/>
      <c r="G70" s="940"/>
      <c r="H70" s="940"/>
      <c r="I70" s="940"/>
      <c r="J70" s="940"/>
      <c r="K70" s="940"/>
      <c r="L70" s="940"/>
      <c r="M70" s="940"/>
      <c r="N70" s="940"/>
      <c r="O70" s="940"/>
      <c r="P70" s="940"/>
    </row>
    <row r="71" spans="1:16" s="22" customFormat="1" ht="15" customHeight="1" x14ac:dyDescent="0.2">
      <c r="A71" s="940" t="s">
        <v>1017</v>
      </c>
      <c r="B71" s="940"/>
      <c r="C71" s="940"/>
      <c r="D71" s="940"/>
      <c r="E71" s="940"/>
      <c r="F71" s="940"/>
      <c r="G71" s="940"/>
      <c r="H71" s="940"/>
      <c r="I71" s="940"/>
      <c r="J71" s="940"/>
      <c r="K71" s="940"/>
      <c r="L71" s="940"/>
      <c r="M71" s="940"/>
      <c r="N71" s="940"/>
      <c r="O71" s="940"/>
      <c r="P71" s="940"/>
    </row>
    <row r="72" spans="1:16" s="22" customFormat="1" ht="15" customHeight="1" x14ac:dyDescent="0.2">
      <c r="A72" s="940" t="s">
        <v>1018</v>
      </c>
      <c r="B72" s="940"/>
      <c r="C72" s="940"/>
      <c r="D72" s="940"/>
      <c r="E72" s="940"/>
      <c r="F72" s="940"/>
      <c r="G72" s="940"/>
      <c r="H72" s="940"/>
      <c r="I72" s="940"/>
      <c r="J72" s="940"/>
      <c r="K72" s="940"/>
      <c r="L72" s="940"/>
      <c r="M72" s="940"/>
      <c r="N72" s="940"/>
      <c r="O72" s="940"/>
      <c r="P72" s="940"/>
    </row>
  </sheetData>
  <mergeCells count="38">
    <mergeCell ref="A62:P62"/>
    <mergeCell ref="A63:P63"/>
    <mergeCell ref="A64:P64"/>
    <mergeCell ref="A57:P57"/>
    <mergeCell ref="A58:P58"/>
    <mergeCell ref="A59:P59"/>
    <mergeCell ref="A60:P60"/>
    <mergeCell ref="A61:P61"/>
    <mergeCell ref="A55:P55"/>
    <mergeCell ref="A56:P56"/>
    <mergeCell ref="A50:P50"/>
    <mergeCell ref="A52:P52"/>
    <mergeCell ref="A53:P53"/>
    <mergeCell ref="A54:P54"/>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70:P70"/>
    <mergeCell ref="A71:P71"/>
    <mergeCell ref="A72:P72"/>
    <mergeCell ref="A65:P65"/>
    <mergeCell ref="A66:P66"/>
    <mergeCell ref="A67:P67"/>
    <mergeCell ref="A68:P68"/>
    <mergeCell ref="A69:P69"/>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0"/>
  </sheetPr>
  <dimension ref="A1:T43"/>
  <sheetViews>
    <sheetView view="pageBreakPreview" zoomScaleNormal="85" zoomScaleSheetLayoutView="100" workbookViewId="0">
      <selection activeCell="M15" sqref="M15"/>
    </sheetView>
  </sheetViews>
  <sheetFormatPr defaultRowHeight="26.25" customHeight="1" x14ac:dyDescent="0.2"/>
  <cols>
    <col min="1" max="1" width="37.7109375" style="18" customWidth="1"/>
    <col min="2" max="4" width="14.5703125" style="18" customWidth="1"/>
    <col min="5" max="16" width="9.28515625" style="18" customWidth="1"/>
    <col min="17" max="17" width="15.85546875" style="18" customWidth="1"/>
    <col min="18" max="18" width="21.140625" style="18" customWidth="1"/>
    <col min="19" max="16384" width="9.140625" style="18"/>
  </cols>
  <sheetData>
    <row r="1" spans="1:20" ht="26.25" customHeight="1" x14ac:dyDescent="0.2">
      <c r="A1" s="246" t="s">
        <v>814</v>
      </c>
      <c r="B1" s="970" t="s">
        <v>497</v>
      </c>
      <c r="C1" s="970"/>
      <c r="D1" s="970"/>
      <c r="E1" s="970"/>
      <c r="F1" s="970"/>
      <c r="G1" s="970"/>
      <c r="H1" s="970"/>
      <c r="I1" s="970"/>
      <c r="J1" s="970"/>
      <c r="K1" s="970"/>
      <c r="L1" s="970"/>
      <c r="M1" s="152"/>
      <c r="N1" s="152"/>
      <c r="O1" s="152"/>
      <c r="P1" s="152"/>
      <c r="Q1" s="153"/>
    </row>
    <row r="2" spans="1:20" ht="26.25" customHeight="1" x14ac:dyDescent="0.2">
      <c r="A2" s="149" t="s">
        <v>356</v>
      </c>
      <c r="B2" s="154"/>
      <c r="C2" s="154"/>
      <c r="D2" s="81"/>
      <c r="E2" s="81"/>
      <c r="F2" s="81"/>
      <c r="G2" s="81"/>
      <c r="H2" s="81"/>
      <c r="I2" s="81"/>
      <c r="J2" s="81"/>
      <c r="K2" s="81"/>
      <c r="L2" s="81"/>
      <c r="M2" s="81"/>
      <c r="N2" s="81"/>
      <c r="O2" s="81"/>
      <c r="P2" s="81"/>
      <c r="Q2" s="151"/>
    </row>
    <row r="3" spans="1:20" ht="12.75" x14ac:dyDescent="0.2">
      <c r="A3" s="356" t="s">
        <v>386</v>
      </c>
      <c r="B3" s="325"/>
      <c r="C3" s="325"/>
      <c r="D3" s="325"/>
      <c r="E3" s="325"/>
      <c r="F3" s="325"/>
      <c r="G3" s="325"/>
      <c r="H3" s="325"/>
      <c r="I3" s="325"/>
      <c r="J3" s="325"/>
      <c r="K3" s="12"/>
      <c r="L3" s="12"/>
      <c r="M3" s="12"/>
      <c r="N3" s="12"/>
      <c r="O3" s="65"/>
      <c r="P3" s="65"/>
      <c r="Q3" s="155"/>
    </row>
    <row r="4" spans="1:20" ht="13.5" thickBot="1" x14ac:dyDescent="0.25">
      <c r="A4" s="392"/>
      <c r="B4" s="393"/>
      <c r="C4" s="393"/>
      <c r="D4" s="393"/>
      <c r="E4" s="393"/>
      <c r="F4" s="393"/>
      <c r="G4" s="393"/>
      <c r="H4" s="393"/>
      <c r="I4" s="393"/>
      <c r="J4" s="393"/>
      <c r="K4" s="12"/>
      <c r="L4" s="12"/>
      <c r="M4" s="12"/>
      <c r="N4" s="12"/>
      <c r="O4" s="65"/>
      <c r="P4" s="65"/>
      <c r="Q4" s="155"/>
    </row>
    <row r="5" spans="1:20" ht="26.25" customHeight="1" thickBot="1" x14ac:dyDescent="0.25">
      <c r="A5" s="984" t="s">
        <v>546</v>
      </c>
      <c r="B5" s="984"/>
      <c r="C5" s="985"/>
      <c r="D5" s="986"/>
      <c r="E5" s="985"/>
      <c r="F5" s="985"/>
      <c r="G5" s="169"/>
      <c r="H5" s="169"/>
      <c r="I5" s="169"/>
      <c r="J5" s="169"/>
      <c r="K5" s="169"/>
      <c r="L5" s="169"/>
      <c r="M5" s="169"/>
      <c r="N5" s="169"/>
      <c r="O5" s="169"/>
      <c r="P5" s="169"/>
      <c r="Q5" s="170"/>
      <c r="R5" s="66"/>
      <c r="S5" s="66"/>
      <c r="T5" s="223"/>
    </row>
    <row r="6" spans="1:20" ht="13.5" thickBot="1" x14ac:dyDescent="0.25">
      <c r="A6" s="90" t="s">
        <v>557</v>
      </c>
      <c r="B6" s="822" t="s">
        <v>1140</v>
      </c>
      <c r="C6" s="822"/>
      <c r="D6" s="91"/>
      <c r="E6" s="91"/>
      <c r="F6" s="91"/>
      <c r="G6" s="91"/>
      <c r="H6" s="91"/>
      <c r="I6" s="92"/>
      <c r="J6" s="92"/>
      <c r="K6" s="91"/>
      <c r="L6" s="91"/>
      <c r="M6" s="92"/>
      <c r="N6" s="92"/>
      <c r="O6" s="92"/>
      <c r="P6" s="92"/>
      <c r="Q6" s="93"/>
    </row>
    <row r="7" spans="1:20" ht="42" customHeight="1" x14ac:dyDescent="0.2">
      <c r="A7" s="67"/>
      <c r="B7" s="944" t="s">
        <v>560</v>
      </c>
      <c r="C7" s="944" t="s">
        <v>561</v>
      </c>
      <c r="D7" s="531" t="s">
        <v>577</v>
      </c>
      <c r="E7" s="948" t="s">
        <v>536</v>
      </c>
      <c r="F7" s="949"/>
      <c r="G7" s="948" t="s">
        <v>537</v>
      </c>
      <c r="H7" s="949"/>
      <c r="I7" s="948" t="s">
        <v>539</v>
      </c>
      <c r="J7" s="949"/>
      <c r="K7" s="948" t="s">
        <v>538</v>
      </c>
      <c r="L7" s="949"/>
      <c r="M7" s="979" t="s">
        <v>541</v>
      </c>
      <c r="N7" s="980"/>
      <c r="O7" s="948" t="s">
        <v>564</v>
      </c>
      <c r="P7" s="981"/>
      <c r="Q7" s="982" t="s">
        <v>610</v>
      </c>
    </row>
    <row r="8" spans="1:20" ht="51" customHeight="1" thickBot="1" x14ac:dyDescent="0.25">
      <c r="A8" s="83"/>
      <c r="B8" s="946"/>
      <c r="C8" s="946"/>
      <c r="D8" s="156"/>
      <c r="E8" s="126" t="s">
        <v>355</v>
      </c>
      <c r="F8" s="126" t="s">
        <v>520</v>
      </c>
      <c r="G8" s="126" t="s">
        <v>355</v>
      </c>
      <c r="H8" s="126" t="s">
        <v>520</v>
      </c>
      <c r="I8" s="126" t="s">
        <v>355</v>
      </c>
      <c r="J8" s="126" t="s">
        <v>520</v>
      </c>
      <c r="K8" s="126" t="s">
        <v>355</v>
      </c>
      <c r="L8" s="126" t="s">
        <v>520</v>
      </c>
      <c r="M8" s="126" t="s">
        <v>355</v>
      </c>
      <c r="N8" s="126" t="s">
        <v>520</v>
      </c>
      <c r="O8" s="126" t="s">
        <v>355</v>
      </c>
      <c r="P8" s="112" t="s">
        <v>520</v>
      </c>
      <c r="Q8" s="983"/>
    </row>
    <row r="9" spans="1:20" ht="20.100000000000001" customHeight="1" x14ac:dyDescent="0.2">
      <c r="A9" s="962" t="s">
        <v>549</v>
      </c>
      <c r="B9" s="969" t="s">
        <v>558</v>
      </c>
      <c r="C9" s="68"/>
      <c r="D9" s="68" t="s">
        <v>1163</v>
      </c>
      <c r="E9" s="68" t="s">
        <v>1163</v>
      </c>
      <c r="F9" s="68"/>
      <c r="G9" s="68" t="s">
        <v>1163</v>
      </c>
      <c r="H9" s="68"/>
      <c r="I9" s="532" t="s">
        <v>1163</v>
      </c>
      <c r="J9" s="532"/>
      <c r="K9" s="68" t="s">
        <v>1163</v>
      </c>
      <c r="L9" s="68"/>
      <c r="M9" s="68"/>
      <c r="N9" s="68" t="s">
        <v>1164</v>
      </c>
      <c r="O9" s="69"/>
      <c r="P9" s="86"/>
      <c r="Q9" s="971" t="s">
        <v>570</v>
      </c>
    </row>
    <row r="10" spans="1:20" ht="20.100000000000001" customHeight="1" x14ac:dyDescent="0.2">
      <c r="A10" s="963"/>
      <c r="B10" s="950"/>
      <c r="C10" s="85" t="s">
        <v>559</v>
      </c>
      <c r="D10" s="84"/>
      <c r="E10" s="84"/>
      <c r="F10" s="84"/>
      <c r="G10" s="61"/>
      <c r="H10" s="84"/>
      <c r="I10" s="530"/>
      <c r="J10" s="530"/>
      <c r="K10" s="61"/>
      <c r="L10" s="61"/>
      <c r="M10" s="61"/>
      <c r="N10" s="61"/>
      <c r="O10" s="61"/>
      <c r="P10" s="87"/>
      <c r="Q10" s="973"/>
    </row>
    <row r="11" spans="1:20" ht="20.100000000000001" customHeight="1" x14ac:dyDescent="0.2">
      <c r="A11" s="963"/>
      <c r="B11" s="957" t="s">
        <v>559</v>
      </c>
      <c r="C11" s="84"/>
      <c r="D11" s="84"/>
      <c r="E11" s="84"/>
      <c r="F11" s="84"/>
      <c r="G11" s="61"/>
      <c r="H11" s="84"/>
      <c r="I11" s="530"/>
      <c r="J11" s="530"/>
      <c r="K11" s="61"/>
      <c r="L11" s="61"/>
      <c r="M11" s="61"/>
      <c r="N11" s="61"/>
      <c r="O11" s="61"/>
      <c r="P11" s="87"/>
      <c r="Q11" s="973"/>
    </row>
    <row r="12" spans="1:20" ht="20.100000000000001" customHeight="1" thickBot="1" x14ac:dyDescent="0.25">
      <c r="A12" s="964"/>
      <c r="B12" s="958"/>
      <c r="C12" s="89" t="s">
        <v>559</v>
      </c>
      <c r="D12" s="289"/>
      <c r="E12" s="289"/>
      <c r="F12" s="289"/>
      <c r="G12" s="289"/>
      <c r="H12" s="289"/>
      <c r="I12" s="289"/>
      <c r="J12" s="289"/>
      <c r="K12" s="289"/>
      <c r="L12" s="289"/>
      <c r="M12" s="289"/>
      <c r="N12" s="289"/>
      <c r="O12" s="289"/>
      <c r="P12" s="290"/>
      <c r="Q12" s="974"/>
    </row>
    <row r="13" spans="1:20" ht="38.25" customHeight="1" x14ac:dyDescent="0.2">
      <c r="A13" s="951" t="s">
        <v>550</v>
      </c>
      <c r="B13" s="952"/>
      <c r="C13" s="959"/>
      <c r="D13" s="960"/>
      <c r="E13" s="960"/>
      <c r="F13" s="960"/>
      <c r="G13" s="960"/>
      <c r="H13" s="960"/>
      <c r="I13" s="960"/>
      <c r="J13" s="960"/>
      <c r="K13" s="960"/>
      <c r="L13" s="960"/>
      <c r="M13" s="960"/>
      <c r="N13" s="960"/>
      <c r="O13" s="960"/>
      <c r="P13" s="961"/>
      <c r="Q13" s="976" t="s">
        <v>547</v>
      </c>
    </row>
    <row r="14" spans="1:20" ht="20.100000000000001" customHeight="1" x14ac:dyDescent="0.2">
      <c r="A14" s="965" t="s">
        <v>1072</v>
      </c>
      <c r="B14" s="956" t="s">
        <v>558</v>
      </c>
      <c r="C14" s="84"/>
      <c r="D14" s="171"/>
      <c r="E14" s="171"/>
      <c r="F14" s="171"/>
      <c r="G14" s="171"/>
      <c r="H14" s="171"/>
      <c r="I14" s="171"/>
      <c r="J14" s="171"/>
      <c r="K14" s="171"/>
      <c r="L14" s="171"/>
      <c r="M14" s="171"/>
      <c r="N14" s="171"/>
      <c r="O14" s="171"/>
      <c r="P14" s="273"/>
      <c r="Q14" s="977"/>
    </row>
    <row r="15" spans="1:20" ht="20.100000000000001" customHeight="1" x14ac:dyDescent="0.2">
      <c r="A15" s="966"/>
      <c r="B15" s="950"/>
      <c r="C15" s="85" t="s">
        <v>559</v>
      </c>
      <c r="D15" s="171"/>
      <c r="E15" s="171"/>
      <c r="F15" s="171"/>
      <c r="G15" s="171"/>
      <c r="H15" s="171"/>
      <c r="I15" s="171"/>
      <c r="J15" s="171"/>
      <c r="K15" s="171"/>
      <c r="L15" s="171"/>
      <c r="M15" s="171"/>
      <c r="N15" s="171"/>
      <c r="O15" s="171"/>
      <c r="P15" s="273"/>
      <c r="Q15" s="977"/>
    </row>
    <row r="16" spans="1:20" ht="20.100000000000001" customHeight="1" x14ac:dyDescent="0.2">
      <c r="A16" s="966"/>
      <c r="B16" s="957" t="s">
        <v>559</v>
      </c>
      <c r="C16" s="84"/>
      <c r="D16" s="171"/>
      <c r="E16" s="171"/>
      <c r="F16" s="171"/>
      <c r="G16" s="171"/>
      <c r="H16" s="171"/>
      <c r="I16" s="171"/>
      <c r="J16" s="171"/>
      <c r="K16" s="171"/>
      <c r="L16" s="171"/>
      <c r="M16" s="171"/>
      <c r="N16" s="171"/>
      <c r="O16" s="171"/>
      <c r="P16" s="273"/>
      <c r="Q16" s="977"/>
    </row>
    <row r="17" spans="1:17" ht="35.25" customHeight="1" x14ac:dyDescent="0.2">
      <c r="A17" s="967"/>
      <c r="B17" s="957"/>
      <c r="C17" s="85" t="s">
        <v>559</v>
      </c>
      <c r="D17" s="171"/>
      <c r="E17" s="171"/>
      <c r="F17" s="171"/>
      <c r="G17" s="171"/>
      <c r="H17" s="171"/>
      <c r="I17" s="171"/>
      <c r="J17" s="171"/>
      <c r="K17" s="171"/>
      <c r="L17" s="171"/>
      <c r="M17" s="171"/>
      <c r="N17" s="171"/>
      <c r="O17" s="171"/>
      <c r="P17" s="273"/>
      <c r="Q17" s="977"/>
    </row>
    <row r="18" spans="1:17" ht="20.100000000000001" customHeight="1" x14ac:dyDescent="0.2">
      <c r="A18" s="966" t="s">
        <v>1073</v>
      </c>
      <c r="B18" s="950" t="s">
        <v>558</v>
      </c>
      <c r="C18" s="84"/>
      <c r="D18" s="171"/>
      <c r="E18" s="171"/>
      <c r="F18" s="171"/>
      <c r="G18" s="171"/>
      <c r="H18" s="171"/>
      <c r="I18" s="171"/>
      <c r="J18" s="171"/>
      <c r="K18" s="171"/>
      <c r="L18" s="171"/>
      <c r="M18" s="171"/>
      <c r="N18" s="171"/>
      <c r="O18" s="171"/>
      <c r="P18" s="273"/>
      <c r="Q18" s="977"/>
    </row>
    <row r="19" spans="1:17" ht="20.100000000000001" customHeight="1" x14ac:dyDescent="0.2">
      <c r="A19" s="966"/>
      <c r="B19" s="950"/>
      <c r="C19" s="85" t="s">
        <v>559</v>
      </c>
      <c r="D19" s="171"/>
      <c r="E19" s="171"/>
      <c r="F19" s="171"/>
      <c r="G19" s="171"/>
      <c r="H19" s="171"/>
      <c r="I19" s="171"/>
      <c r="J19" s="171"/>
      <c r="K19" s="171"/>
      <c r="L19" s="171"/>
      <c r="M19" s="171"/>
      <c r="N19" s="171"/>
      <c r="O19" s="171"/>
      <c r="P19" s="273"/>
      <c r="Q19" s="977"/>
    </row>
    <row r="20" spans="1:17" ht="20.100000000000001" customHeight="1" x14ac:dyDescent="0.2">
      <c r="A20" s="966"/>
      <c r="B20" s="957" t="s">
        <v>559</v>
      </c>
      <c r="C20" s="84"/>
      <c r="D20" s="171"/>
      <c r="E20" s="171"/>
      <c r="F20" s="171"/>
      <c r="G20" s="171"/>
      <c r="H20" s="171"/>
      <c r="I20" s="171"/>
      <c r="J20" s="171"/>
      <c r="K20" s="171"/>
      <c r="L20" s="171"/>
      <c r="M20" s="171"/>
      <c r="N20" s="171"/>
      <c r="O20" s="171"/>
      <c r="P20" s="273"/>
      <c r="Q20" s="977"/>
    </row>
    <row r="21" spans="1:17" ht="20.100000000000001" customHeight="1" x14ac:dyDescent="0.2">
      <c r="A21" s="967"/>
      <c r="B21" s="957"/>
      <c r="C21" s="85" t="s">
        <v>559</v>
      </c>
      <c r="D21" s="171"/>
      <c r="E21" s="171"/>
      <c r="F21" s="171"/>
      <c r="G21" s="171"/>
      <c r="H21" s="171"/>
      <c r="I21" s="171"/>
      <c r="J21" s="171"/>
      <c r="K21" s="171"/>
      <c r="L21" s="171"/>
      <c r="M21" s="171"/>
      <c r="N21" s="171"/>
      <c r="O21" s="171"/>
      <c r="P21" s="273"/>
      <c r="Q21" s="977"/>
    </row>
    <row r="22" spans="1:17" ht="20.100000000000001" customHeight="1" x14ac:dyDescent="0.2">
      <c r="A22" s="965" t="s">
        <v>1074</v>
      </c>
      <c r="B22" s="950" t="s">
        <v>558</v>
      </c>
      <c r="C22" s="84"/>
      <c r="D22" s="171"/>
      <c r="E22" s="171"/>
      <c r="F22" s="171"/>
      <c r="G22" s="171"/>
      <c r="H22" s="171"/>
      <c r="I22" s="171"/>
      <c r="J22" s="171"/>
      <c r="K22" s="171"/>
      <c r="L22" s="171"/>
      <c r="M22" s="171"/>
      <c r="N22" s="171"/>
      <c r="O22" s="171"/>
      <c r="P22" s="273"/>
      <c r="Q22" s="977"/>
    </row>
    <row r="23" spans="1:17" ht="20.100000000000001" customHeight="1" x14ac:dyDescent="0.2">
      <c r="A23" s="966"/>
      <c r="B23" s="950"/>
      <c r="C23" s="85" t="s">
        <v>559</v>
      </c>
      <c r="D23" s="171"/>
      <c r="E23" s="171"/>
      <c r="F23" s="171"/>
      <c r="G23" s="171"/>
      <c r="H23" s="171"/>
      <c r="I23" s="171"/>
      <c r="J23" s="171"/>
      <c r="K23" s="171"/>
      <c r="L23" s="171"/>
      <c r="M23" s="171"/>
      <c r="N23" s="171"/>
      <c r="O23" s="171"/>
      <c r="P23" s="273"/>
      <c r="Q23" s="977"/>
    </row>
    <row r="24" spans="1:17" ht="20.100000000000001" customHeight="1" x14ac:dyDescent="0.2">
      <c r="A24" s="966"/>
      <c r="B24" s="957" t="s">
        <v>559</v>
      </c>
      <c r="C24" s="84"/>
      <c r="D24" s="171"/>
      <c r="E24" s="171"/>
      <c r="F24" s="171"/>
      <c r="G24" s="171"/>
      <c r="H24" s="171"/>
      <c r="I24" s="171"/>
      <c r="J24" s="171"/>
      <c r="K24" s="171"/>
      <c r="L24" s="171"/>
      <c r="M24" s="171"/>
      <c r="N24" s="171"/>
      <c r="O24" s="171"/>
      <c r="P24" s="273"/>
      <c r="Q24" s="977"/>
    </row>
    <row r="25" spans="1:17" ht="20.100000000000001" customHeight="1" thickBot="1" x14ac:dyDescent="0.25">
      <c r="A25" s="968"/>
      <c r="B25" s="958"/>
      <c r="C25" s="89" t="s">
        <v>559</v>
      </c>
      <c r="D25" s="289"/>
      <c r="E25" s="289"/>
      <c r="F25" s="289"/>
      <c r="G25" s="289"/>
      <c r="H25" s="289"/>
      <c r="I25" s="289"/>
      <c r="J25" s="289"/>
      <c r="K25" s="289"/>
      <c r="L25" s="289"/>
      <c r="M25" s="289"/>
      <c r="N25" s="289"/>
      <c r="O25" s="289"/>
      <c r="P25" s="290"/>
      <c r="Q25" s="978"/>
    </row>
    <row r="26" spans="1:17" ht="40.5" customHeight="1" x14ac:dyDescent="0.2">
      <c r="A26" s="951" t="s">
        <v>1075</v>
      </c>
      <c r="B26" s="952"/>
      <c r="C26" s="959"/>
      <c r="D26" s="960"/>
      <c r="E26" s="960"/>
      <c r="F26" s="960"/>
      <c r="G26" s="960"/>
      <c r="H26" s="960"/>
      <c r="I26" s="960"/>
      <c r="J26" s="960"/>
      <c r="K26" s="960"/>
      <c r="L26" s="960"/>
      <c r="M26" s="960"/>
      <c r="N26" s="960"/>
      <c r="O26" s="960"/>
      <c r="P26" s="961"/>
      <c r="Q26" s="971" t="s">
        <v>548</v>
      </c>
    </row>
    <row r="27" spans="1:17" ht="20.100000000000001" customHeight="1" x14ac:dyDescent="0.2">
      <c r="A27" s="953" t="s">
        <v>1076</v>
      </c>
      <c r="B27" s="950" t="s">
        <v>558</v>
      </c>
      <c r="C27" s="84"/>
      <c r="D27" s="171"/>
      <c r="E27" s="171"/>
      <c r="F27" s="171"/>
      <c r="G27" s="171"/>
      <c r="H27" s="171"/>
      <c r="I27" s="171"/>
      <c r="J27" s="171"/>
      <c r="K27" s="171"/>
      <c r="L27" s="171"/>
      <c r="M27" s="171"/>
      <c r="N27" s="171"/>
      <c r="O27" s="171"/>
      <c r="P27" s="273"/>
      <c r="Q27" s="972"/>
    </row>
    <row r="28" spans="1:17" ht="20.100000000000001" customHeight="1" x14ac:dyDescent="0.2">
      <c r="A28" s="954"/>
      <c r="B28" s="950"/>
      <c r="C28" s="85" t="s">
        <v>559</v>
      </c>
      <c r="D28" s="171"/>
      <c r="E28" s="171"/>
      <c r="F28" s="171"/>
      <c r="G28" s="171"/>
      <c r="H28" s="171"/>
      <c r="I28" s="171"/>
      <c r="J28" s="171"/>
      <c r="K28" s="171"/>
      <c r="L28" s="171"/>
      <c r="M28" s="171"/>
      <c r="N28" s="171"/>
      <c r="O28" s="171"/>
      <c r="P28" s="273"/>
      <c r="Q28" s="973"/>
    </row>
    <row r="29" spans="1:17" ht="20.100000000000001" customHeight="1" x14ac:dyDescent="0.2">
      <c r="A29" s="954"/>
      <c r="B29" s="957" t="s">
        <v>559</v>
      </c>
      <c r="C29" s="84"/>
      <c r="D29" s="171"/>
      <c r="E29" s="171"/>
      <c r="F29" s="171"/>
      <c r="G29" s="171"/>
      <c r="H29" s="171"/>
      <c r="I29" s="171"/>
      <c r="J29" s="171"/>
      <c r="K29" s="171"/>
      <c r="L29" s="171"/>
      <c r="M29" s="171"/>
      <c r="N29" s="171"/>
      <c r="O29" s="171"/>
      <c r="P29" s="273"/>
      <c r="Q29" s="973"/>
    </row>
    <row r="30" spans="1:17" ht="20.100000000000001" customHeight="1" x14ac:dyDescent="0.2">
      <c r="A30" s="955"/>
      <c r="B30" s="957"/>
      <c r="C30" s="85" t="s">
        <v>559</v>
      </c>
      <c r="D30" s="171"/>
      <c r="E30" s="171"/>
      <c r="F30" s="171"/>
      <c r="G30" s="171"/>
      <c r="H30" s="171"/>
      <c r="I30" s="171"/>
      <c r="J30" s="171"/>
      <c r="K30" s="171"/>
      <c r="L30" s="171"/>
      <c r="M30" s="171"/>
      <c r="N30" s="171"/>
      <c r="O30" s="171"/>
      <c r="P30" s="273"/>
      <c r="Q30" s="973"/>
    </row>
    <row r="31" spans="1:17" ht="20.100000000000001" customHeight="1" x14ac:dyDescent="0.2">
      <c r="A31" s="965" t="s">
        <v>1077</v>
      </c>
      <c r="B31" s="950" t="s">
        <v>558</v>
      </c>
      <c r="C31" s="84"/>
      <c r="D31" s="171"/>
      <c r="E31" s="171"/>
      <c r="F31" s="171"/>
      <c r="G31" s="171"/>
      <c r="H31" s="171"/>
      <c r="I31" s="171"/>
      <c r="J31" s="171"/>
      <c r="K31" s="171"/>
      <c r="L31" s="171"/>
      <c r="M31" s="171"/>
      <c r="N31" s="171"/>
      <c r="O31" s="171"/>
      <c r="P31" s="273"/>
      <c r="Q31" s="973"/>
    </row>
    <row r="32" spans="1:17" ht="20.100000000000001" customHeight="1" x14ac:dyDescent="0.2">
      <c r="A32" s="966"/>
      <c r="B32" s="950"/>
      <c r="C32" s="85" t="s">
        <v>559</v>
      </c>
      <c r="D32" s="171"/>
      <c r="E32" s="171"/>
      <c r="F32" s="171"/>
      <c r="G32" s="171"/>
      <c r="H32" s="171"/>
      <c r="I32" s="171"/>
      <c r="J32" s="171"/>
      <c r="K32" s="171"/>
      <c r="L32" s="171"/>
      <c r="M32" s="171"/>
      <c r="N32" s="171"/>
      <c r="O32" s="171"/>
      <c r="P32" s="273"/>
      <c r="Q32" s="973"/>
    </row>
    <row r="33" spans="1:17" ht="20.100000000000001" customHeight="1" x14ac:dyDescent="0.2">
      <c r="A33" s="966"/>
      <c r="B33" s="957" t="s">
        <v>559</v>
      </c>
      <c r="C33" s="84"/>
      <c r="D33" s="171"/>
      <c r="E33" s="171"/>
      <c r="F33" s="171"/>
      <c r="G33" s="171"/>
      <c r="H33" s="171"/>
      <c r="I33" s="171"/>
      <c r="J33" s="171"/>
      <c r="K33" s="171"/>
      <c r="L33" s="171"/>
      <c r="M33" s="171"/>
      <c r="N33" s="171"/>
      <c r="O33" s="171"/>
      <c r="P33" s="273"/>
      <c r="Q33" s="973"/>
    </row>
    <row r="34" spans="1:17" ht="20.100000000000001" customHeight="1" thickBot="1" x14ac:dyDescent="0.25">
      <c r="A34" s="968"/>
      <c r="B34" s="975"/>
      <c r="C34" s="88" t="s">
        <v>559</v>
      </c>
      <c r="D34" s="287"/>
      <c r="E34" s="287"/>
      <c r="F34" s="287"/>
      <c r="G34" s="287"/>
      <c r="H34" s="287"/>
      <c r="I34" s="287"/>
      <c r="J34" s="287"/>
      <c r="K34" s="287"/>
      <c r="L34" s="287"/>
      <c r="M34" s="287"/>
      <c r="N34" s="287"/>
      <c r="O34" s="287"/>
      <c r="P34" s="288"/>
      <c r="Q34" s="974"/>
    </row>
    <row r="35" spans="1:17" ht="12.75" x14ac:dyDescent="0.2"/>
    <row r="36" spans="1:17" ht="42" customHeight="1" x14ac:dyDescent="0.2">
      <c r="A36" s="947" t="s">
        <v>998</v>
      </c>
      <c r="B36" s="947"/>
      <c r="C36" s="947"/>
      <c r="D36" s="947"/>
      <c r="E36" s="947"/>
      <c r="F36" s="947"/>
      <c r="G36" s="947"/>
      <c r="H36" s="947"/>
      <c r="I36" s="947"/>
      <c r="J36" s="947"/>
    </row>
    <row r="37" spans="1:17" ht="25.5" customHeight="1" x14ac:dyDescent="0.2">
      <c r="A37" s="947" t="s">
        <v>999</v>
      </c>
      <c r="B37" s="947"/>
      <c r="C37" s="947"/>
      <c r="D37" s="947"/>
      <c r="E37" s="947"/>
      <c r="F37" s="947"/>
      <c r="G37" s="947"/>
      <c r="H37" s="947"/>
      <c r="I37" s="947"/>
      <c r="J37" s="947"/>
    </row>
    <row r="38" spans="1:17" ht="15" customHeight="1" x14ac:dyDescent="0.2">
      <c r="A38" s="947" t="s">
        <v>1000</v>
      </c>
      <c r="B38" s="947"/>
      <c r="C38" s="947"/>
      <c r="D38" s="947"/>
      <c r="E38" s="947"/>
      <c r="F38" s="947"/>
      <c r="G38" s="947"/>
      <c r="H38" s="947"/>
      <c r="I38" s="947"/>
      <c r="J38" s="947"/>
    </row>
    <row r="39" spans="1:17" ht="15" customHeight="1" x14ac:dyDescent="0.2">
      <c r="A39" s="947" t="s">
        <v>1001</v>
      </c>
      <c r="B39" s="947"/>
      <c r="C39" s="947"/>
      <c r="D39" s="947"/>
      <c r="E39" s="947"/>
      <c r="F39" s="947"/>
      <c r="G39" s="947"/>
      <c r="H39" s="947"/>
      <c r="I39" s="947"/>
      <c r="J39" s="947"/>
    </row>
    <row r="40" spans="1:17" ht="15" customHeight="1" x14ac:dyDescent="0.2">
      <c r="A40" s="947" t="s">
        <v>1002</v>
      </c>
      <c r="B40" s="947"/>
      <c r="C40" s="947"/>
      <c r="D40" s="947"/>
      <c r="E40" s="947"/>
      <c r="F40" s="947"/>
      <c r="G40" s="947"/>
      <c r="H40" s="947"/>
      <c r="I40" s="947"/>
      <c r="J40" s="947"/>
    </row>
    <row r="41" spans="1:17" ht="26.25" customHeight="1" x14ac:dyDescent="0.2">
      <c r="A41" s="947" t="s">
        <v>1003</v>
      </c>
      <c r="B41" s="947"/>
      <c r="C41" s="947"/>
      <c r="D41" s="947"/>
      <c r="E41" s="947"/>
      <c r="F41" s="947"/>
      <c r="G41" s="947"/>
      <c r="H41" s="947"/>
      <c r="I41" s="947"/>
      <c r="J41" s="947"/>
    </row>
    <row r="42" spans="1:17" ht="26.25" customHeight="1" x14ac:dyDescent="0.2">
      <c r="A42" s="947" t="s">
        <v>1025</v>
      </c>
      <c r="B42" s="947"/>
      <c r="C42" s="947"/>
      <c r="D42" s="947"/>
      <c r="E42" s="947"/>
      <c r="F42" s="947"/>
      <c r="G42" s="947"/>
      <c r="H42" s="947"/>
      <c r="I42" s="947"/>
      <c r="J42" s="947"/>
    </row>
    <row r="43" spans="1:17" ht="15" customHeight="1" x14ac:dyDescent="0.2">
      <c r="A43" s="947" t="s">
        <v>1026</v>
      </c>
      <c r="B43" s="947"/>
      <c r="C43" s="947"/>
      <c r="D43" s="947"/>
      <c r="E43" s="947"/>
      <c r="F43" s="947"/>
      <c r="G43" s="947"/>
      <c r="H43" s="947"/>
      <c r="I43" s="947"/>
      <c r="J43" s="947"/>
    </row>
  </sheetData>
  <mergeCells count="45">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 ref="A18:A21"/>
    <mergeCell ref="A22:A25"/>
    <mergeCell ref="B7:B8"/>
    <mergeCell ref="B9:B10"/>
    <mergeCell ref="B11:B12"/>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42:J42"/>
    <mergeCell ref="A43:J43"/>
    <mergeCell ref="A36:J36"/>
    <mergeCell ref="A37:J37"/>
    <mergeCell ref="A38:J38"/>
    <mergeCell ref="A39:J39"/>
    <mergeCell ref="A40:J40"/>
    <mergeCell ref="A41:J41"/>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0"/>
  </sheetPr>
  <dimension ref="A1:J26"/>
  <sheetViews>
    <sheetView view="pageBreakPreview" zoomScaleNormal="85" zoomScaleSheetLayoutView="100" workbookViewId="0">
      <selection activeCell="F10" sqref="F10"/>
    </sheetView>
  </sheetViews>
  <sheetFormatPr defaultRowHeight="30.75" customHeight="1" x14ac:dyDescent="0.2"/>
  <cols>
    <col min="1" max="1" width="23.5703125" style="18" customWidth="1"/>
    <col min="2" max="9" width="11.5703125" style="18" customWidth="1"/>
    <col min="10" max="10" width="15" style="18" customWidth="1"/>
    <col min="11" max="16384" width="9.140625" style="18"/>
  </cols>
  <sheetData>
    <row r="1" spans="1:10" ht="30.75" customHeight="1" x14ac:dyDescent="0.2">
      <c r="A1" s="246" t="s">
        <v>815</v>
      </c>
      <c r="B1" s="970" t="s">
        <v>543</v>
      </c>
      <c r="C1" s="970"/>
      <c r="D1" s="970"/>
      <c r="E1" s="970"/>
      <c r="F1" s="970"/>
      <c r="G1" s="970"/>
      <c r="H1" s="970"/>
      <c r="I1" s="970"/>
      <c r="J1" s="358"/>
    </row>
    <row r="2" spans="1:10" ht="30.75" customHeight="1" x14ac:dyDescent="0.2">
      <c r="A2" s="149" t="s">
        <v>542</v>
      </c>
      <c r="B2" s="357" t="s">
        <v>518</v>
      </c>
      <c r="C2" s="341"/>
      <c r="D2" s="341"/>
      <c r="E2" s="341"/>
      <c r="F2" s="341"/>
      <c r="G2" s="341"/>
      <c r="H2" s="341"/>
      <c r="I2" s="341"/>
      <c r="J2" s="342"/>
    </row>
    <row r="3" spans="1:10" ht="12.75" x14ac:dyDescent="0.2">
      <c r="A3" s="991" t="s">
        <v>386</v>
      </c>
      <c r="B3" s="992"/>
      <c r="C3" s="992"/>
      <c r="D3" s="992"/>
      <c r="E3" s="992"/>
      <c r="F3" s="992"/>
      <c r="G3" s="992"/>
      <c r="H3" s="992"/>
      <c r="I3" s="992"/>
      <c r="J3" s="347"/>
    </row>
    <row r="4" spans="1:10" ht="13.5" thickBot="1" x14ac:dyDescent="0.25">
      <c r="A4" s="399"/>
      <c r="B4" s="400"/>
      <c r="C4" s="400"/>
      <c r="D4" s="400"/>
      <c r="E4" s="400"/>
      <c r="F4" s="400"/>
      <c r="G4" s="400"/>
      <c r="H4" s="400"/>
      <c r="I4" s="400"/>
      <c r="J4" s="376"/>
    </row>
    <row r="5" spans="1:10" ht="30.75" customHeight="1" thickBot="1" x14ac:dyDescent="0.25">
      <c r="A5" s="924" t="s">
        <v>620</v>
      </c>
      <c r="B5" s="984"/>
      <c r="C5" s="985"/>
      <c r="D5" s="986"/>
      <c r="E5" s="925"/>
      <c r="F5" s="925"/>
      <c r="G5" s="925"/>
      <c r="H5" s="925"/>
      <c r="I5" s="925"/>
      <c r="J5" s="943"/>
    </row>
    <row r="6" spans="1:10" ht="19.5" customHeight="1" thickBot="1" x14ac:dyDescent="0.25">
      <c r="A6" s="77" t="s">
        <v>557</v>
      </c>
      <c r="B6" s="227"/>
      <c r="C6" s="201"/>
      <c r="D6" s="822" t="s">
        <v>1140</v>
      </c>
      <c r="E6" s="822"/>
      <c r="F6" s="78"/>
      <c r="G6" s="78"/>
      <c r="H6" s="78"/>
      <c r="I6" s="78"/>
      <c r="J6" s="142"/>
    </row>
    <row r="7" spans="1:10" ht="21" customHeight="1" thickBot="1" x14ac:dyDescent="0.25">
      <c r="A7" s="94" t="s">
        <v>535</v>
      </c>
      <c r="B7" s="80"/>
      <c r="C7" s="137"/>
      <c r="D7" s="137">
        <v>2019</v>
      </c>
      <c r="E7" s="137"/>
      <c r="F7" s="137"/>
      <c r="G7" s="137"/>
      <c r="H7" s="137"/>
      <c r="I7" s="137"/>
      <c r="J7" s="141"/>
    </row>
    <row r="8" spans="1:10" ht="54.75" customHeight="1" thickBot="1" x14ac:dyDescent="0.25">
      <c r="A8" s="113"/>
      <c r="B8" s="120" t="s">
        <v>575</v>
      </c>
      <c r="C8" s="121" t="s">
        <v>576</v>
      </c>
      <c r="D8" s="114" t="s">
        <v>536</v>
      </c>
      <c r="E8" s="114" t="s">
        <v>537</v>
      </c>
      <c r="F8" s="114" t="s">
        <v>540</v>
      </c>
      <c r="G8" s="114" t="s">
        <v>538</v>
      </c>
      <c r="H8" s="122" t="s">
        <v>541</v>
      </c>
      <c r="I8" s="115" t="s">
        <v>564</v>
      </c>
      <c r="J8" s="988" t="s">
        <v>613</v>
      </c>
    </row>
    <row r="9" spans="1:10" ht="25.5" x14ac:dyDescent="0.2">
      <c r="A9" s="133" t="s">
        <v>619</v>
      </c>
      <c r="B9" s="1053">
        <v>4</v>
      </c>
      <c r="C9" s="1054">
        <v>4</v>
      </c>
      <c r="D9" s="1055"/>
      <c r="E9" s="1055"/>
      <c r="F9" s="1055"/>
      <c r="G9" s="1055"/>
      <c r="H9" s="1055"/>
      <c r="I9" s="1056"/>
      <c r="J9" s="989"/>
    </row>
    <row r="10" spans="1:10" ht="39.75" x14ac:dyDescent="0.2">
      <c r="A10" s="401" t="s">
        <v>1079</v>
      </c>
      <c r="B10" s="1057"/>
      <c r="C10" s="1058"/>
      <c r="D10" s="1059">
        <v>11</v>
      </c>
      <c r="E10" s="1059"/>
      <c r="F10" s="1059">
        <v>6</v>
      </c>
      <c r="G10" s="1059"/>
      <c r="H10" s="1060">
        <v>4.5</v>
      </c>
      <c r="I10" s="1061">
        <v>33.700000000000003</v>
      </c>
      <c r="J10" s="989"/>
    </row>
    <row r="11" spans="1:10" ht="39.75" x14ac:dyDescent="0.2">
      <c r="A11" s="139" t="s">
        <v>1027</v>
      </c>
      <c r="B11" s="1062">
        <v>256754587.75999999</v>
      </c>
      <c r="C11" s="1062"/>
      <c r="D11" s="1062"/>
      <c r="E11" s="1062"/>
      <c r="F11" s="1062"/>
      <c r="G11" s="1062"/>
      <c r="H11" s="1062"/>
      <c r="I11" s="1063"/>
      <c r="J11" s="989"/>
    </row>
    <row r="12" spans="1:10" ht="27" x14ac:dyDescent="0.2">
      <c r="A12" s="139" t="s">
        <v>611</v>
      </c>
      <c r="B12" s="1064" t="s">
        <v>1165</v>
      </c>
      <c r="C12" s="1064" t="s">
        <v>1165</v>
      </c>
      <c r="D12" s="1059">
        <v>12238200</v>
      </c>
      <c r="E12" s="1059"/>
      <c r="F12" s="1059">
        <v>11127000</v>
      </c>
      <c r="G12" s="1059"/>
      <c r="H12" s="1059">
        <v>7152000</v>
      </c>
      <c r="I12" s="1065">
        <v>27697800</v>
      </c>
      <c r="J12" s="989"/>
    </row>
    <row r="13" spans="1:10" ht="27.75" thickBot="1" x14ac:dyDescent="0.25">
      <c r="A13" s="140" t="s">
        <v>544</v>
      </c>
      <c r="B13" s="1066">
        <v>14963956</v>
      </c>
      <c r="C13" s="1066">
        <v>14963956</v>
      </c>
      <c r="D13" s="1067">
        <v>3015000</v>
      </c>
      <c r="E13" s="1067"/>
      <c r="F13" s="1067">
        <v>1735000</v>
      </c>
      <c r="G13" s="1067"/>
      <c r="H13" s="1067">
        <v>1470000</v>
      </c>
      <c r="I13" s="1068">
        <v>5757000</v>
      </c>
      <c r="J13" s="990"/>
    </row>
    <row r="14" spans="1:10" ht="15" customHeight="1" x14ac:dyDescent="0.2"/>
    <row r="15" spans="1:10" ht="42" customHeight="1" x14ac:dyDescent="0.2">
      <c r="A15" s="850" t="s">
        <v>1028</v>
      </c>
      <c r="B15" s="850"/>
      <c r="C15" s="850"/>
      <c r="D15" s="850"/>
      <c r="E15" s="850"/>
      <c r="F15" s="850"/>
      <c r="G15" s="850"/>
      <c r="H15" s="850"/>
      <c r="I15" s="850"/>
      <c r="J15" s="850"/>
    </row>
    <row r="16" spans="1:10" ht="30.75" customHeight="1" x14ac:dyDescent="0.2">
      <c r="A16" s="850" t="s">
        <v>999</v>
      </c>
      <c r="B16" s="850"/>
      <c r="C16" s="850"/>
      <c r="D16" s="850"/>
      <c r="E16" s="850"/>
      <c r="F16" s="850"/>
      <c r="G16" s="850"/>
      <c r="H16" s="850"/>
      <c r="I16" s="850"/>
      <c r="J16" s="850"/>
    </row>
    <row r="17" spans="1:10" ht="16.5" customHeight="1" x14ac:dyDescent="0.2">
      <c r="A17" s="850" t="s">
        <v>1000</v>
      </c>
      <c r="B17" s="850"/>
      <c r="C17" s="850"/>
      <c r="D17" s="850"/>
      <c r="E17" s="850"/>
      <c r="F17" s="850"/>
      <c r="G17" s="850"/>
      <c r="H17" s="850"/>
      <c r="I17" s="850"/>
      <c r="J17" s="850"/>
    </row>
    <row r="18" spans="1:10" ht="17.25" customHeight="1" x14ac:dyDescent="0.2">
      <c r="A18" s="850" t="s">
        <v>1001</v>
      </c>
      <c r="B18" s="850"/>
      <c r="C18" s="850"/>
      <c r="D18" s="850"/>
      <c r="E18" s="850"/>
      <c r="F18" s="850"/>
      <c r="G18" s="850"/>
      <c r="H18" s="850"/>
      <c r="I18" s="850"/>
      <c r="J18" s="850"/>
    </row>
    <row r="19" spans="1:10" ht="15.75" customHeight="1" x14ac:dyDescent="0.2">
      <c r="A19" s="850" t="s">
        <v>1002</v>
      </c>
      <c r="B19" s="850"/>
      <c r="C19" s="850"/>
      <c r="D19" s="850"/>
      <c r="E19" s="850"/>
      <c r="F19" s="850"/>
      <c r="G19" s="850"/>
      <c r="H19" s="850"/>
      <c r="I19" s="850"/>
      <c r="J19" s="850"/>
    </row>
    <row r="20" spans="1:10" ht="30.75" customHeight="1" x14ac:dyDescent="0.2">
      <c r="A20" s="850" t="s">
        <v>1003</v>
      </c>
      <c r="B20" s="850"/>
      <c r="C20" s="850"/>
      <c r="D20" s="850"/>
      <c r="E20" s="850"/>
      <c r="F20" s="850"/>
      <c r="G20" s="850"/>
      <c r="H20" s="850"/>
      <c r="I20" s="850"/>
      <c r="J20" s="850"/>
    </row>
    <row r="21" spans="1:10" ht="40.5" customHeight="1" x14ac:dyDescent="0.2">
      <c r="A21" s="850" t="s">
        <v>1025</v>
      </c>
      <c r="B21" s="850"/>
      <c r="C21" s="850"/>
      <c r="D21" s="850"/>
      <c r="E21" s="850"/>
      <c r="F21" s="850"/>
      <c r="G21" s="850"/>
      <c r="H21" s="850"/>
      <c r="I21" s="850"/>
      <c r="J21" s="850"/>
    </row>
    <row r="22" spans="1:10" ht="18.75" customHeight="1" x14ac:dyDescent="0.2">
      <c r="A22" s="850" t="s">
        <v>1026</v>
      </c>
      <c r="B22" s="850"/>
      <c r="C22" s="850"/>
      <c r="D22" s="850"/>
      <c r="E22" s="850"/>
      <c r="F22" s="850"/>
      <c r="G22" s="850"/>
      <c r="H22" s="850"/>
      <c r="I22" s="850"/>
      <c r="J22" s="850"/>
    </row>
    <row r="23" spans="1:10" ht="37.5" customHeight="1" x14ac:dyDescent="0.2">
      <c r="A23" s="850" t="s">
        <v>1029</v>
      </c>
      <c r="B23" s="850"/>
      <c r="C23" s="850"/>
      <c r="D23" s="850"/>
      <c r="E23" s="850"/>
      <c r="F23" s="850"/>
      <c r="G23" s="850"/>
      <c r="H23" s="850"/>
      <c r="I23" s="850"/>
      <c r="J23" s="850"/>
    </row>
    <row r="24" spans="1:10" ht="30.75" customHeight="1" x14ac:dyDescent="0.2">
      <c r="A24" s="850" t="s">
        <v>1030</v>
      </c>
      <c r="B24" s="850"/>
      <c r="C24" s="850"/>
      <c r="D24" s="850"/>
      <c r="E24" s="850"/>
      <c r="F24" s="850"/>
      <c r="G24" s="850"/>
      <c r="H24" s="850"/>
      <c r="I24" s="850"/>
      <c r="J24" s="850"/>
    </row>
    <row r="25" spans="1:10" ht="30.75" customHeight="1" x14ac:dyDescent="0.2">
      <c r="A25" s="850" t="s">
        <v>1031</v>
      </c>
      <c r="B25" s="850"/>
      <c r="C25" s="850"/>
      <c r="D25" s="850"/>
      <c r="E25" s="850"/>
      <c r="F25" s="850"/>
      <c r="G25" s="850"/>
      <c r="H25" s="850"/>
      <c r="I25" s="850"/>
      <c r="J25" s="850"/>
    </row>
    <row r="26" spans="1:10" ht="52.5" customHeight="1" x14ac:dyDescent="0.2">
      <c r="A26" s="987" t="s">
        <v>1078</v>
      </c>
      <c r="B26" s="987"/>
      <c r="C26" s="987"/>
      <c r="D26" s="987"/>
      <c r="E26" s="987"/>
      <c r="F26" s="987"/>
      <c r="G26" s="987"/>
      <c r="H26" s="987"/>
      <c r="I26" s="987"/>
      <c r="J26" s="987"/>
    </row>
  </sheetData>
  <mergeCells count="18">
    <mergeCell ref="A5:J5"/>
    <mergeCell ref="B11:I11"/>
    <mergeCell ref="B1:I1"/>
    <mergeCell ref="A3:I3"/>
    <mergeCell ref="A15:J15"/>
    <mergeCell ref="D6:E6"/>
    <mergeCell ref="A16:J16"/>
    <mergeCell ref="A17:J17"/>
    <mergeCell ref="A18:J18"/>
    <mergeCell ref="J8:J13"/>
    <mergeCell ref="A24:J24"/>
    <mergeCell ref="A25:J25"/>
    <mergeCell ref="A26:J26"/>
    <mergeCell ref="A19:J19"/>
    <mergeCell ref="A20:J20"/>
    <mergeCell ref="A21:J21"/>
    <mergeCell ref="A22:J22"/>
    <mergeCell ref="A23:J23"/>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0"/>
  </sheetPr>
  <dimension ref="A1:B26"/>
  <sheetViews>
    <sheetView view="pageBreakPreview" zoomScaleNormal="85" zoomScaleSheetLayoutView="100" workbookViewId="0">
      <selection activeCell="B6" sqref="B6"/>
    </sheetView>
  </sheetViews>
  <sheetFormatPr defaultRowHeight="12.75" x14ac:dyDescent="0.2"/>
  <cols>
    <col min="1" max="1" width="32.85546875" style="18" customWidth="1"/>
    <col min="2" max="2" width="77.7109375" style="18" customWidth="1"/>
    <col min="3" max="16384" width="9.140625" style="18"/>
  </cols>
  <sheetData>
    <row r="1" spans="1:2" ht="28.5" customHeight="1" x14ac:dyDescent="0.2">
      <c r="A1" s="246" t="s">
        <v>816</v>
      </c>
      <c r="B1" s="359" t="s">
        <v>543</v>
      </c>
    </row>
    <row r="2" spans="1:2" ht="23.25" customHeight="1" x14ac:dyDescent="0.2">
      <c r="A2" s="149" t="s">
        <v>534</v>
      </c>
      <c r="B2" s="360" t="s">
        <v>518</v>
      </c>
    </row>
    <row r="3" spans="1:2" ht="17.25" customHeight="1" thickBot="1" x14ac:dyDescent="0.25">
      <c r="A3" s="991" t="s">
        <v>386</v>
      </c>
      <c r="B3" s="994"/>
    </row>
    <row r="4" spans="1:2" ht="36.75" customHeight="1" thickBot="1" x14ac:dyDescent="0.25">
      <c r="A4" s="984" t="s">
        <v>573</v>
      </c>
      <c r="B4" s="993"/>
    </row>
    <row r="5" spans="1:2" ht="13.5" thickBot="1" x14ac:dyDescent="0.25">
      <c r="A5" s="77" t="s">
        <v>557</v>
      </c>
      <c r="B5" s="480" t="s">
        <v>1166</v>
      </c>
    </row>
    <row r="6" spans="1:2" x14ac:dyDescent="0.2">
      <c r="A6" s="117" t="s">
        <v>568</v>
      </c>
      <c r="B6" s="220" t="s">
        <v>614</v>
      </c>
    </row>
    <row r="7" spans="1:2" ht="20.25" customHeight="1" thickBot="1" x14ac:dyDescent="0.25">
      <c r="A7" s="118" t="s">
        <v>569</v>
      </c>
      <c r="B7" s="119" t="s">
        <v>524</v>
      </c>
    </row>
    <row r="8" spans="1:2" ht="15" customHeight="1" x14ac:dyDescent="0.2">
      <c r="A8" s="59" t="s">
        <v>505</v>
      </c>
      <c r="B8" s="63" t="s">
        <v>1093</v>
      </c>
    </row>
    <row r="9" spans="1:2" ht="15" customHeight="1" x14ac:dyDescent="0.2">
      <c r="A9" s="59" t="s">
        <v>506</v>
      </c>
      <c r="B9" s="63" t="s">
        <v>1093</v>
      </c>
    </row>
    <row r="10" spans="1:2" ht="15" customHeight="1" x14ac:dyDescent="0.2">
      <c r="A10" s="59" t="s">
        <v>507</v>
      </c>
      <c r="B10" s="63" t="s">
        <v>1093</v>
      </c>
    </row>
    <row r="11" spans="1:2" ht="15" customHeight="1" x14ac:dyDescent="0.2">
      <c r="A11" s="59" t="s">
        <v>508</v>
      </c>
      <c r="B11" s="63" t="s">
        <v>1093</v>
      </c>
    </row>
    <row r="12" spans="1:2" ht="15" customHeight="1" x14ac:dyDescent="0.2">
      <c r="A12" s="59" t="s">
        <v>509</v>
      </c>
      <c r="B12" s="63" t="s">
        <v>1093</v>
      </c>
    </row>
    <row r="13" spans="1:2" ht="15" customHeight="1" x14ac:dyDescent="0.2">
      <c r="A13" s="59" t="s">
        <v>510</v>
      </c>
      <c r="B13" s="63" t="s">
        <v>1093</v>
      </c>
    </row>
    <row r="14" spans="1:2" ht="15" customHeight="1" x14ac:dyDescent="0.2">
      <c r="A14" s="59" t="s">
        <v>511</v>
      </c>
      <c r="B14" s="63" t="s">
        <v>1093</v>
      </c>
    </row>
    <row r="15" spans="1:2" ht="15" customHeight="1" x14ac:dyDescent="0.2">
      <c r="A15" s="59" t="s">
        <v>512</v>
      </c>
      <c r="B15" s="63" t="s">
        <v>1093</v>
      </c>
    </row>
    <row r="16" spans="1:2" ht="15" customHeight="1" x14ac:dyDescent="0.2">
      <c r="A16" s="59" t="s">
        <v>513</v>
      </c>
      <c r="B16" s="63" t="s">
        <v>1093</v>
      </c>
    </row>
    <row r="17" spans="1:2" ht="15" customHeight="1" x14ac:dyDescent="0.2">
      <c r="A17" s="59" t="s">
        <v>514</v>
      </c>
      <c r="B17" s="63" t="s">
        <v>1093</v>
      </c>
    </row>
    <row r="18" spans="1:2" ht="15" customHeight="1" x14ac:dyDescent="0.2">
      <c r="A18" s="59" t="s">
        <v>515</v>
      </c>
      <c r="B18" s="63" t="s">
        <v>1093</v>
      </c>
    </row>
    <row r="19" spans="1:2" ht="15" customHeight="1" x14ac:dyDescent="0.2">
      <c r="A19" s="59" t="s">
        <v>516</v>
      </c>
      <c r="B19" s="63" t="s">
        <v>1093</v>
      </c>
    </row>
    <row r="20" spans="1:2" ht="15" customHeight="1" x14ac:dyDescent="0.2">
      <c r="A20" s="59" t="s">
        <v>517</v>
      </c>
      <c r="B20" s="63" t="s">
        <v>1093</v>
      </c>
    </row>
    <row r="21" spans="1:2" ht="15" customHeight="1" x14ac:dyDescent="0.2">
      <c r="A21" s="59" t="s">
        <v>503</v>
      </c>
      <c r="B21" s="63"/>
    </row>
    <row r="22" spans="1:2" ht="25.5" x14ac:dyDescent="0.2">
      <c r="A22" s="116" t="s">
        <v>567</v>
      </c>
      <c r="B22" s="63"/>
    </row>
    <row r="23" spans="1:2" ht="13.5" thickBot="1" x14ac:dyDescent="0.25">
      <c r="A23" s="60"/>
      <c r="B23" s="64"/>
    </row>
    <row r="24" spans="1:2" ht="41.25" customHeight="1" x14ac:dyDescent="0.2">
      <c r="A24" s="995" t="s">
        <v>572</v>
      </c>
      <c r="B24" s="995"/>
    </row>
    <row r="25" spans="1:2" ht="28.5" customHeight="1" x14ac:dyDescent="0.2">
      <c r="A25" s="850" t="s">
        <v>578</v>
      </c>
      <c r="B25" s="850"/>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topLeftCell="A4" zoomScaleNormal="100" zoomScaleSheetLayoutView="100" workbookViewId="0">
      <selection activeCell="A25" sqref="A25:C25"/>
    </sheetView>
  </sheetViews>
  <sheetFormatPr defaultRowHeight="12.75" x14ac:dyDescent="0.2"/>
  <cols>
    <col min="1" max="1" width="37.28515625" style="18" customWidth="1"/>
    <col min="2" max="2" width="78.7109375" style="18" customWidth="1"/>
    <col min="3" max="3" width="12" style="18" customWidth="1"/>
    <col min="4" max="4" width="12.5703125" style="18" customWidth="1"/>
    <col min="5" max="5" width="9.140625" style="18" customWidth="1"/>
    <col min="6" max="16384" width="9.140625" style="18"/>
  </cols>
  <sheetData>
    <row r="1" spans="1:4" ht="25.5" customHeight="1" x14ac:dyDescent="0.2">
      <c r="A1" s="246" t="s">
        <v>653</v>
      </c>
      <c r="B1" s="544" t="s">
        <v>629</v>
      </c>
      <c r="C1" s="544"/>
      <c r="D1" s="545"/>
    </row>
    <row r="2" spans="1:4" ht="18.75" customHeight="1" x14ac:dyDescent="0.2">
      <c r="A2" s="547" t="s">
        <v>669</v>
      </c>
      <c r="B2" s="548"/>
      <c r="C2" s="548"/>
      <c r="D2" s="145"/>
    </row>
    <row r="3" spans="1:4" ht="13.5" thickBot="1" x14ac:dyDescent="0.25">
      <c r="A3" s="549"/>
      <c r="B3" s="550"/>
      <c r="C3" s="550"/>
      <c r="D3" s="551"/>
    </row>
    <row r="4" spans="1:4" ht="13.5" thickBot="1" x14ac:dyDescent="0.25">
      <c r="A4" s="552" t="s">
        <v>654</v>
      </c>
      <c r="B4" s="553"/>
      <c r="C4" s="554"/>
      <c r="D4" s="557" t="s">
        <v>378</v>
      </c>
    </row>
    <row r="5" spans="1:4" ht="13.5" thickBot="1" x14ac:dyDescent="0.25">
      <c r="A5" s="555"/>
      <c r="B5" s="556"/>
      <c r="C5" s="556"/>
      <c r="D5" s="558"/>
    </row>
    <row r="6" spans="1:4" ht="13.5" thickBot="1" x14ac:dyDescent="0.25">
      <c r="A6" s="232" t="s">
        <v>557</v>
      </c>
      <c r="B6" s="159"/>
      <c r="C6" s="479" t="s">
        <v>1137</v>
      </c>
      <c r="D6" s="175"/>
    </row>
    <row r="7" spans="1:4" ht="26.25" customHeight="1" x14ac:dyDescent="0.2">
      <c r="A7" s="560" t="s">
        <v>639</v>
      </c>
      <c r="B7" s="561"/>
      <c r="C7" s="561"/>
      <c r="D7" s="559" t="s">
        <v>640</v>
      </c>
    </row>
    <row r="8" spans="1:4" x14ac:dyDescent="0.2">
      <c r="A8" s="562" t="s">
        <v>641</v>
      </c>
      <c r="B8" s="563"/>
      <c r="C8" s="481" t="s">
        <v>642</v>
      </c>
      <c r="D8" s="542"/>
    </row>
    <row r="9" spans="1:4" x14ac:dyDescent="0.2">
      <c r="A9" s="564" t="s">
        <v>1123</v>
      </c>
      <c r="B9" s="565"/>
      <c r="C9" s="481">
        <v>12</v>
      </c>
      <c r="D9" s="543"/>
    </row>
    <row r="10" spans="1:4" x14ac:dyDescent="0.2">
      <c r="A10" s="564" t="s">
        <v>1124</v>
      </c>
      <c r="B10" s="565"/>
      <c r="C10" s="481">
        <v>12</v>
      </c>
      <c r="D10" s="542" t="s">
        <v>644</v>
      </c>
    </row>
    <row r="11" spans="1:4" x14ac:dyDescent="0.2">
      <c r="A11" s="564" t="s">
        <v>1125</v>
      </c>
      <c r="B11" s="565"/>
      <c r="C11" s="482">
        <v>13</v>
      </c>
      <c r="D11" s="543"/>
    </row>
    <row r="12" spans="1:4" x14ac:dyDescent="0.2">
      <c r="A12" s="564" t="s">
        <v>1126</v>
      </c>
      <c r="B12" s="565"/>
      <c r="C12" s="482">
        <v>13</v>
      </c>
      <c r="D12" s="546" t="s">
        <v>646</v>
      </c>
    </row>
    <row r="13" spans="1:4" x14ac:dyDescent="0.2">
      <c r="A13" s="567" t="s">
        <v>643</v>
      </c>
      <c r="B13" s="568"/>
      <c r="C13" s="568"/>
      <c r="D13" s="543"/>
    </row>
    <row r="14" spans="1:4" ht="26.25" customHeight="1" x14ac:dyDescent="0.2">
      <c r="A14" s="569" t="s">
        <v>1127</v>
      </c>
      <c r="B14" s="570"/>
      <c r="C14" s="571"/>
      <c r="D14" s="542" t="s">
        <v>649</v>
      </c>
    </row>
    <row r="15" spans="1:4" ht="27" customHeight="1" x14ac:dyDescent="0.2">
      <c r="A15" s="567" t="s">
        <v>645</v>
      </c>
      <c r="B15" s="568"/>
      <c r="C15" s="572"/>
      <c r="D15" s="543"/>
    </row>
    <row r="16" spans="1:4" s="250" customFormat="1" ht="13.5" customHeight="1" x14ac:dyDescent="0.2">
      <c r="A16" s="573" t="s">
        <v>1139</v>
      </c>
      <c r="B16" s="574"/>
      <c r="C16" s="575"/>
    </row>
    <row r="17" spans="1:3" s="250" customFormat="1" ht="13.5" customHeight="1" x14ac:dyDescent="0.2">
      <c r="A17" s="491" t="s">
        <v>647</v>
      </c>
      <c r="B17" s="576" t="s">
        <v>648</v>
      </c>
      <c r="C17" s="572"/>
    </row>
    <row r="18" spans="1:3" s="250" customFormat="1" ht="39" customHeight="1" x14ac:dyDescent="0.2">
      <c r="A18" s="525" t="s">
        <v>1128</v>
      </c>
      <c r="B18" s="577" t="s">
        <v>1129</v>
      </c>
      <c r="C18" s="578"/>
    </row>
    <row r="19" spans="1:3" s="250" customFormat="1" ht="78" customHeight="1" x14ac:dyDescent="0.2">
      <c r="A19" s="566"/>
      <c r="B19" s="566"/>
      <c r="C19" s="566"/>
    </row>
    <row r="20" spans="1:3" s="250" customFormat="1" ht="52.5" customHeight="1" x14ac:dyDescent="0.2">
      <c r="A20" s="566" t="s">
        <v>658</v>
      </c>
      <c r="B20" s="566"/>
      <c r="C20" s="566"/>
    </row>
    <row r="21" spans="1:3" s="250" customFormat="1" x14ac:dyDescent="0.2">
      <c r="A21" s="566" t="s">
        <v>655</v>
      </c>
      <c r="B21" s="566"/>
      <c r="C21" s="566"/>
    </row>
    <row r="22" spans="1:3" s="250" customFormat="1" ht="45.75" customHeight="1" x14ac:dyDescent="0.2">
      <c r="A22" s="566" t="s">
        <v>656</v>
      </c>
      <c r="B22" s="566"/>
      <c r="C22" s="566"/>
    </row>
    <row r="23" spans="1:3" s="250" customFormat="1" ht="29.25" customHeight="1" x14ac:dyDescent="0.2">
      <c r="A23" s="566" t="s">
        <v>657</v>
      </c>
      <c r="B23" s="566"/>
      <c r="C23" s="566"/>
    </row>
    <row r="24" spans="1:3" ht="24.75" customHeight="1" x14ac:dyDescent="0.2">
      <c r="A24" s="566" t="s">
        <v>650</v>
      </c>
      <c r="B24" s="566"/>
      <c r="C24" s="566"/>
    </row>
    <row r="25" spans="1:3" ht="54" customHeight="1" x14ac:dyDescent="0.2">
      <c r="A25" s="566" t="s">
        <v>651</v>
      </c>
      <c r="B25" s="566"/>
      <c r="C25" s="566"/>
    </row>
    <row r="26" spans="1:3" ht="27" customHeight="1" x14ac:dyDescent="0.2">
      <c r="A26" s="566" t="s">
        <v>652</v>
      </c>
      <c r="B26" s="566"/>
      <c r="C26" s="566"/>
    </row>
    <row r="73" spans="2:4" ht="96" customHeight="1" x14ac:dyDescent="0.2">
      <c r="B73" s="176"/>
      <c r="C73" s="176"/>
      <c r="D73" s="176"/>
    </row>
  </sheetData>
  <mergeCells count="29">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 ref="D10:D11"/>
    <mergeCell ref="B1:D1"/>
    <mergeCell ref="D14:D15"/>
    <mergeCell ref="D12:D13"/>
    <mergeCell ref="A2:C2"/>
    <mergeCell ref="A3:D3"/>
    <mergeCell ref="A4:C5"/>
    <mergeCell ref="D4:D5"/>
    <mergeCell ref="D7:D9"/>
    <mergeCell ref="A7:C7"/>
    <mergeCell ref="A8:B8"/>
    <mergeCell ref="A9:B9"/>
    <mergeCell ref="A10:B10"/>
    <mergeCell ref="A11:B11"/>
    <mergeCell ref="A12:B12"/>
  </mergeCells>
  <hyperlinks>
    <hyperlink ref="B1" r:id="rId1"/>
  </hyperlinks>
  <pageMargins left="0.7" right="0.7" top="0.78740157499999996" bottom="0.78740157499999996"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theme="0"/>
  </sheetPr>
  <dimension ref="A1:D9"/>
  <sheetViews>
    <sheetView view="pageBreakPreview" zoomScaleNormal="85" zoomScaleSheetLayoutView="100" workbookViewId="0">
      <selection activeCell="D20" sqref="D19:D20"/>
    </sheetView>
  </sheetViews>
  <sheetFormatPr defaultRowHeight="12.75" x14ac:dyDescent="0.2"/>
  <cols>
    <col min="1" max="1" width="13.42578125" style="18" customWidth="1"/>
    <col min="2" max="4" width="33.7109375" style="18" customWidth="1"/>
    <col min="5" max="5" width="2.28515625" style="18" customWidth="1"/>
    <col min="6" max="16384" width="9.140625" style="18"/>
  </cols>
  <sheetData>
    <row r="1" spans="1:4" x14ac:dyDescent="0.2">
      <c r="A1" s="699" t="s">
        <v>831</v>
      </c>
      <c r="B1" s="700"/>
      <c r="C1" s="700"/>
      <c r="D1" s="361"/>
    </row>
    <row r="2" spans="1:4" x14ac:dyDescent="0.2">
      <c r="A2" s="547" t="s">
        <v>832</v>
      </c>
      <c r="B2" s="548"/>
      <c r="C2" s="548"/>
      <c r="D2" s="145"/>
    </row>
    <row r="3" spans="1:4" s="22" customFormat="1" ht="13.5" thickBot="1" x14ac:dyDescent="0.25">
      <c r="A3" s="362"/>
      <c r="B3" s="204"/>
      <c r="C3" s="204"/>
      <c r="D3" s="363"/>
    </row>
    <row r="4" spans="1:4" ht="33" customHeight="1" thickBot="1" x14ac:dyDescent="0.25">
      <c r="A4" s="239" t="s">
        <v>612</v>
      </c>
      <c r="B4" s="553" t="s">
        <v>0</v>
      </c>
      <c r="C4" s="554"/>
      <c r="D4" s="821"/>
    </row>
    <row r="5" spans="1:4" ht="13.5" thickBot="1" x14ac:dyDescent="0.25">
      <c r="A5" s="77" t="s">
        <v>557</v>
      </c>
      <c r="B5" s="90"/>
      <c r="C5" s="480" t="s">
        <v>1137</v>
      </c>
      <c r="D5" s="364"/>
    </row>
    <row r="6" spans="1:4" x14ac:dyDescent="0.2">
      <c r="A6" s="996" t="s">
        <v>824</v>
      </c>
      <c r="B6" s="1002" t="s">
        <v>823</v>
      </c>
      <c r="C6" s="1003"/>
      <c r="D6" s="1004"/>
    </row>
    <row r="7" spans="1:4" ht="76.5" customHeight="1" thickBot="1" x14ac:dyDescent="0.25">
      <c r="A7" s="997"/>
      <c r="B7" s="999" t="s">
        <v>1114</v>
      </c>
      <c r="C7" s="1000"/>
      <c r="D7" s="1001"/>
    </row>
    <row r="8" spans="1:4" ht="38.25" x14ac:dyDescent="0.2">
      <c r="A8" s="996" t="s">
        <v>824</v>
      </c>
      <c r="B8" s="203" t="s">
        <v>825</v>
      </c>
      <c r="C8" s="240" t="s">
        <v>826</v>
      </c>
      <c r="D8" s="365" t="s">
        <v>827</v>
      </c>
    </row>
    <row r="9" spans="1:4" ht="13.5" thickBot="1" x14ac:dyDescent="0.25">
      <c r="A9" s="998"/>
      <c r="B9" s="219"/>
      <c r="C9" s="287"/>
      <c r="D9" s="288"/>
    </row>
  </sheetData>
  <mergeCells count="7">
    <mergeCell ref="A1:C1"/>
    <mergeCell ref="A2:C2"/>
    <mergeCell ref="B4:D4"/>
    <mergeCell ref="A6:A7"/>
    <mergeCell ref="A8:A9"/>
    <mergeCell ref="B7:D7"/>
    <mergeCell ref="B6:D6"/>
  </mergeCells>
  <pageMargins left="0.25" right="0.25" top="0.75" bottom="0.75" header="0.3" footer="0.3"/>
  <pageSetup paperSize="9" scale="6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theme="0"/>
  </sheetPr>
  <dimension ref="A1:D7"/>
  <sheetViews>
    <sheetView view="pageBreakPreview" zoomScaleNormal="85" zoomScaleSheetLayoutView="100" workbookViewId="0">
      <selection activeCell="C17" sqref="C17"/>
    </sheetView>
  </sheetViews>
  <sheetFormatPr defaultRowHeight="12.75" x14ac:dyDescent="0.2"/>
  <cols>
    <col min="1" max="1" width="13.42578125" style="18" customWidth="1"/>
    <col min="2" max="4" width="33.7109375" style="18" customWidth="1"/>
    <col min="5" max="5" width="2.28515625" style="18" customWidth="1"/>
    <col min="6" max="16384" width="9.140625" style="18"/>
  </cols>
  <sheetData>
    <row r="1" spans="1:4" x14ac:dyDescent="0.2">
      <c r="A1" s="1010" t="s">
        <v>833</v>
      </c>
      <c r="B1" s="1011"/>
      <c r="C1" s="1011"/>
      <c r="D1" s="202"/>
    </row>
    <row r="2" spans="1:4" x14ac:dyDescent="0.2">
      <c r="A2" s="547" t="s">
        <v>834</v>
      </c>
      <c r="B2" s="548"/>
      <c r="C2" s="548"/>
      <c r="D2" s="145"/>
    </row>
    <row r="3" spans="1:4" s="22" customFormat="1" ht="13.5" thickBot="1" x14ac:dyDescent="0.25">
      <c r="A3" s="362"/>
      <c r="B3" s="204"/>
      <c r="C3" s="204"/>
      <c r="D3" s="363"/>
    </row>
    <row r="4" spans="1:4" ht="30.75" customHeight="1" thickBot="1" x14ac:dyDescent="0.25">
      <c r="A4" s="239" t="s">
        <v>612</v>
      </c>
      <c r="B4" s="553" t="s">
        <v>829</v>
      </c>
      <c r="C4" s="554"/>
      <c r="D4" s="821"/>
    </row>
    <row r="5" spans="1:4" ht="29.25" customHeight="1" thickBot="1" x14ac:dyDescent="0.25">
      <c r="A5" s="77" t="s">
        <v>557</v>
      </c>
      <c r="B5" s="90"/>
      <c r="C5" s="480" t="s">
        <v>1137</v>
      </c>
      <c r="D5" s="366"/>
    </row>
    <row r="6" spans="1:4" ht="30" customHeight="1" x14ac:dyDescent="0.2">
      <c r="A6" s="1005" t="s">
        <v>828</v>
      </c>
      <c r="B6" s="1007" t="s">
        <v>830</v>
      </c>
      <c r="C6" s="1008"/>
      <c r="D6" s="1009"/>
    </row>
    <row r="7" spans="1:4" ht="13.5" thickBot="1" x14ac:dyDescent="0.25">
      <c r="A7" s="1006"/>
      <c r="B7" s="1012" t="s">
        <v>1115</v>
      </c>
      <c r="C7" s="1013"/>
      <c r="D7" s="1014"/>
    </row>
  </sheetData>
  <mergeCells count="6">
    <mergeCell ref="B4:D4"/>
    <mergeCell ref="A6:A7"/>
    <mergeCell ref="B6:D6"/>
    <mergeCell ref="A1:C1"/>
    <mergeCell ref="A2:C2"/>
    <mergeCell ref="B7:D7"/>
  </mergeCells>
  <pageMargins left="0.25" right="0.25"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activeCell="E17" sqref="E17"/>
    </sheetView>
  </sheetViews>
  <sheetFormatPr defaultRowHeight="15" x14ac:dyDescent="0.25"/>
  <cols>
    <col min="1" max="1" width="21.140625" customWidth="1"/>
    <col min="2" max="2" width="46.28515625" customWidth="1"/>
    <col min="3" max="3" width="15" customWidth="1"/>
  </cols>
  <sheetData>
    <row r="1" spans="1:3" ht="25.5" customHeight="1" x14ac:dyDescent="0.25">
      <c r="A1" s="246" t="s">
        <v>886</v>
      </c>
      <c r="B1" s="544" t="s">
        <v>629</v>
      </c>
      <c r="C1" s="545"/>
    </row>
    <row r="2" spans="1:3" ht="18.75" customHeight="1" x14ac:dyDescent="0.25">
      <c r="A2" s="583" t="s">
        <v>887</v>
      </c>
      <c r="B2" s="548"/>
      <c r="C2" s="145"/>
    </row>
    <row r="3" spans="1:3" ht="15.75" thickBot="1" x14ac:dyDescent="0.3">
      <c r="A3" s="584"/>
      <c r="B3" s="585"/>
      <c r="C3" s="586"/>
    </row>
    <row r="4" spans="1:3" ht="15" customHeight="1" thickBot="1" x14ac:dyDescent="0.3">
      <c r="A4" s="552" t="s">
        <v>654</v>
      </c>
      <c r="B4" s="553"/>
      <c r="C4" s="557" t="s">
        <v>378</v>
      </c>
    </row>
    <row r="5" spans="1:3" ht="15.75" thickBot="1" x14ac:dyDescent="0.3">
      <c r="A5" s="587"/>
      <c r="B5" s="588"/>
      <c r="C5" s="579"/>
    </row>
    <row r="6" spans="1:3" ht="15.75" thickBot="1" x14ac:dyDescent="0.3">
      <c r="A6" s="254" t="s">
        <v>557</v>
      </c>
      <c r="B6" s="200"/>
      <c r="C6" s="480" t="s">
        <v>1137</v>
      </c>
    </row>
    <row r="7" spans="1:3" ht="43.5" customHeight="1" thickBot="1" x14ac:dyDescent="0.3">
      <c r="A7" s="580" t="s">
        <v>945</v>
      </c>
      <c r="B7" s="581"/>
      <c r="C7" s="559" t="s">
        <v>885</v>
      </c>
    </row>
    <row r="8" spans="1:3" ht="26.25" customHeight="1" thickBot="1" x14ac:dyDescent="0.3">
      <c r="A8" s="589" t="s">
        <v>1113</v>
      </c>
      <c r="B8" s="590"/>
      <c r="C8" s="582"/>
    </row>
    <row r="88" spans="2:3" ht="96" customHeight="1" x14ac:dyDescent="0.25">
      <c r="B88" s="123"/>
      <c r="C88" s="123"/>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topLeftCell="A31" zoomScale="85" zoomScaleNormal="85" zoomScaleSheetLayoutView="85" workbookViewId="0">
      <selection activeCell="E50" sqref="E50"/>
    </sheetView>
  </sheetViews>
  <sheetFormatPr defaultRowHeight="12.75" outlineLevelRow="1" x14ac:dyDescent="0.2"/>
  <cols>
    <col min="1" max="1" width="14.42578125" style="18" customWidth="1"/>
    <col min="2" max="2" width="28.140625" style="18" customWidth="1"/>
    <col min="3" max="3" width="28.5703125" style="18" customWidth="1"/>
    <col min="4" max="4" width="33.140625" style="18" customWidth="1"/>
    <col min="5" max="5" width="30.5703125" style="18" customWidth="1"/>
    <col min="6" max="16384" width="9.140625" style="18"/>
  </cols>
  <sheetData>
    <row r="1" spans="1:6" x14ac:dyDescent="0.2">
      <c r="A1" s="246" t="s">
        <v>679</v>
      </c>
      <c r="B1" s="544" t="s">
        <v>387</v>
      </c>
      <c r="C1" s="544"/>
      <c r="D1" s="544"/>
      <c r="E1" s="545"/>
    </row>
    <row r="2" spans="1:6" x14ac:dyDescent="0.2">
      <c r="A2" s="230" t="s">
        <v>683</v>
      </c>
      <c r="B2" s="157"/>
      <c r="C2" s="157"/>
      <c r="D2" s="157"/>
      <c r="E2" s="158"/>
    </row>
    <row r="3" spans="1:6" ht="13.5" thickBot="1" x14ac:dyDescent="0.25">
      <c r="A3" s="599"/>
      <c r="B3" s="600"/>
      <c r="C3" s="600"/>
      <c r="D3" s="600"/>
      <c r="E3" s="181"/>
    </row>
    <row r="4" spans="1:6" s="244" customFormat="1" ht="13.5" thickBot="1" x14ac:dyDescent="0.3">
      <c r="A4" s="609" t="s">
        <v>582</v>
      </c>
      <c r="B4" s="609"/>
      <c r="C4" s="610"/>
      <c r="D4" s="611"/>
      <c r="E4" s="611"/>
    </row>
    <row r="5" spans="1:6" x14ac:dyDescent="0.2">
      <c r="A5" s="612" t="s">
        <v>360</v>
      </c>
      <c r="B5" s="613"/>
      <c r="C5" s="613"/>
      <c r="D5" s="614"/>
      <c r="E5" s="616" t="s">
        <v>612</v>
      </c>
    </row>
    <row r="6" spans="1:6" ht="13.5" thickBot="1" x14ac:dyDescent="0.25">
      <c r="A6" s="615"/>
      <c r="B6" s="613"/>
      <c r="C6" s="613"/>
      <c r="D6" s="614"/>
      <c r="E6" s="617"/>
      <c r="F6" s="176"/>
    </row>
    <row r="7" spans="1:6" ht="13.5" thickBot="1" x14ac:dyDescent="0.25">
      <c r="A7" s="77" t="s">
        <v>557</v>
      </c>
      <c r="B7" s="75"/>
      <c r="C7" s="480" t="s">
        <v>1137</v>
      </c>
      <c r="D7" s="235"/>
      <c r="E7" s="76"/>
    </row>
    <row r="8" spans="1:6" x14ac:dyDescent="0.2">
      <c r="A8" s="601" t="s">
        <v>371</v>
      </c>
      <c r="B8" s="602"/>
      <c r="C8" s="602"/>
      <c r="D8" s="603"/>
      <c r="E8" s="607" t="s">
        <v>686</v>
      </c>
    </row>
    <row r="9" spans="1:6" ht="13.5" thickBot="1" x14ac:dyDescent="0.25">
      <c r="A9" s="604"/>
      <c r="B9" s="605"/>
      <c r="C9" s="605"/>
      <c r="D9" s="606"/>
      <c r="E9" s="608"/>
    </row>
    <row r="10" spans="1:6" x14ac:dyDescent="0.2">
      <c r="A10" s="622" t="s">
        <v>1094</v>
      </c>
      <c r="B10" s="623"/>
      <c r="C10" s="623"/>
      <c r="D10" s="623"/>
      <c r="E10" s="624"/>
    </row>
    <row r="11" spans="1:6" outlineLevel="1" x14ac:dyDescent="0.2">
      <c r="A11" s="625"/>
      <c r="B11" s="626"/>
      <c r="C11" s="626"/>
      <c r="D11" s="626"/>
      <c r="E11" s="627"/>
    </row>
    <row r="12" spans="1:6" outlineLevel="1" x14ac:dyDescent="0.2">
      <c r="A12" s="441">
        <v>1</v>
      </c>
      <c r="B12" s="628" t="s">
        <v>103</v>
      </c>
      <c r="C12" s="629"/>
      <c r="D12" s="446">
        <v>27000</v>
      </c>
      <c r="E12" s="443" t="s">
        <v>104</v>
      </c>
    </row>
    <row r="13" spans="1:6" outlineLevel="1" x14ac:dyDescent="0.2">
      <c r="A13" s="441"/>
      <c r="B13" s="628" t="s">
        <v>105</v>
      </c>
      <c r="C13" s="629"/>
      <c r="D13" s="446">
        <v>0</v>
      </c>
      <c r="E13" s="443" t="s">
        <v>106</v>
      </c>
    </row>
    <row r="14" spans="1:6" outlineLevel="1" x14ac:dyDescent="0.2">
      <c r="A14" s="441"/>
      <c r="B14" s="628" t="s">
        <v>107</v>
      </c>
      <c r="C14" s="629"/>
      <c r="D14" s="446">
        <v>0</v>
      </c>
      <c r="E14" s="443" t="s">
        <v>106</v>
      </c>
    </row>
    <row r="15" spans="1:6" outlineLevel="1" x14ac:dyDescent="0.2">
      <c r="A15" s="441"/>
      <c r="B15" s="628" t="s">
        <v>108</v>
      </c>
      <c r="C15" s="629"/>
      <c r="D15" s="446">
        <v>0</v>
      </c>
      <c r="E15" s="443" t="s">
        <v>106</v>
      </c>
    </row>
    <row r="16" spans="1:6" outlineLevel="1" x14ac:dyDescent="0.2">
      <c r="A16" s="441">
        <v>2</v>
      </c>
      <c r="B16" s="628" t="s">
        <v>109</v>
      </c>
      <c r="C16" s="629"/>
      <c r="D16" s="446">
        <v>205749.31899999999</v>
      </c>
      <c r="E16" s="443" t="s">
        <v>110</v>
      </c>
    </row>
    <row r="17" spans="1:5" outlineLevel="1" x14ac:dyDescent="0.2">
      <c r="A17" s="444">
        <v>3</v>
      </c>
      <c r="B17" s="628" t="s">
        <v>111</v>
      </c>
      <c r="C17" s="629"/>
      <c r="D17" s="446">
        <v>0</v>
      </c>
      <c r="E17" s="443" t="s">
        <v>354</v>
      </c>
    </row>
    <row r="18" spans="1:5" outlineLevel="1" x14ac:dyDescent="0.2">
      <c r="A18" s="445" t="s">
        <v>98</v>
      </c>
      <c r="B18" s="632" t="s">
        <v>349</v>
      </c>
      <c r="C18" s="633"/>
      <c r="D18" s="447">
        <v>0</v>
      </c>
      <c r="E18" s="442" t="s">
        <v>112</v>
      </c>
    </row>
    <row r="19" spans="1:5" outlineLevel="1" x14ac:dyDescent="0.2">
      <c r="A19" s="441">
        <v>4</v>
      </c>
      <c r="B19" s="628" t="s">
        <v>113</v>
      </c>
      <c r="C19" s="629"/>
      <c r="D19" s="446">
        <v>0</v>
      </c>
      <c r="E19" s="443" t="s">
        <v>114</v>
      </c>
    </row>
    <row r="20" spans="1:5" outlineLevel="1" x14ac:dyDescent="0.2">
      <c r="A20" s="441">
        <v>5</v>
      </c>
      <c r="B20" s="628" t="s">
        <v>115</v>
      </c>
      <c r="C20" s="629"/>
      <c r="D20" s="446">
        <v>0</v>
      </c>
      <c r="E20" s="443" t="s">
        <v>116</v>
      </c>
    </row>
    <row r="21" spans="1:5" outlineLevel="1" x14ac:dyDescent="0.2">
      <c r="A21" s="441" t="s">
        <v>99</v>
      </c>
      <c r="B21" s="628" t="s">
        <v>117</v>
      </c>
      <c r="C21" s="629"/>
      <c r="D21" s="446">
        <v>0</v>
      </c>
      <c r="E21" s="443" t="s">
        <v>118</v>
      </c>
    </row>
    <row r="22" spans="1:5" outlineLevel="1" x14ac:dyDescent="0.2">
      <c r="A22" s="444">
        <v>6</v>
      </c>
      <c r="B22" s="630" t="s">
        <v>119</v>
      </c>
      <c r="C22" s="631"/>
      <c r="D22" s="448">
        <f>SUM(D12:D21)</f>
        <v>232749.31899999999</v>
      </c>
      <c r="E22" s="443" t="s">
        <v>120</v>
      </c>
    </row>
    <row r="23" spans="1:5" outlineLevel="1" x14ac:dyDescent="0.2">
      <c r="A23" s="634" t="s">
        <v>121</v>
      </c>
      <c r="B23" s="635"/>
      <c r="C23" s="635"/>
      <c r="D23" s="635"/>
      <c r="E23" s="636"/>
    </row>
    <row r="24" spans="1:5" outlineLevel="1" x14ac:dyDescent="0.2">
      <c r="A24" s="449">
        <v>7</v>
      </c>
      <c r="B24" s="618" t="s">
        <v>122</v>
      </c>
      <c r="C24" s="619"/>
      <c r="D24" s="451">
        <v>0</v>
      </c>
      <c r="E24" s="450" t="s">
        <v>123</v>
      </c>
    </row>
    <row r="25" spans="1:5" outlineLevel="1" x14ac:dyDescent="0.2">
      <c r="A25" s="449">
        <v>8</v>
      </c>
      <c r="B25" s="618" t="s">
        <v>124</v>
      </c>
      <c r="C25" s="619"/>
      <c r="D25" s="451">
        <v>-26223.281999999999</v>
      </c>
      <c r="E25" s="450" t="s">
        <v>125</v>
      </c>
    </row>
    <row r="26" spans="1:5" outlineLevel="1" x14ac:dyDescent="0.2">
      <c r="A26" s="449">
        <v>9</v>
      </c>
      <c r="B26" s="618" t="s">
        <v>126</v>
      </c>
      <c r="C26" s="619"/>
      <c r="D26" s="451">
        <v>0</v>
      </c>
      <c r="E26" s="450"/>
    </row>
    <row r="27" spans="1:5" outlineLevel="1" x14ac:dyDescent="0.2">
      <c r="A27" s="449">
        <v>10</v>
      </c>
      <c r="B27" s="637" t="s">
        <v>127</v>
      </c>
      <c r="C27" s="638"/>
      <c r="D27" s="451">
        <v>-6311.5510000000004</v>
      </c>
      <c r="E27" s="450" t="s">
        <v>128</v>
      </c>
    </row>
    <row r="28" spans="1:5" outlineLevel="1" x14ac:dyDescent="0.2">
      <c r="A28" s="449">
        <v>11</v>
      </c>
      <c r="B28" s="618" t="s">
        <v>129</v>
      </c>
      <c r="C28" s="619"/>
      <c r="D28" s="451">
        <v>0</v>
      </c>
      <c r="E28" s="450" t="s">
        <v>130</v>
      </c>
    </row>
    <row r="29" spans="1:5" ht="25.5" outlineLevel="1" x14ac:dyDescent="0.2">
      <c r="A29" s="449">
        <v>12</v>
      </c>
      <c r="B29" s="618" t="s">
        <v>131</v>
      </c>
      <c r="C29" s="619"/>
      <c r="D29" s="451">
        <v>0</v>
      </c>
      <c r="E29" s="450" t="s">
        <v>132</v>
      </c>
    </row>
    <row r="30" spans="1:5" outlineLevel="1" x14ac:dyDescent="0.2">
      <c r="A30" s="449">
        <v>13</v>
      </c>
      <c r="B30" s="618" t="s">
        <v>133</v>
      </c>
      <c r="C30" s="619"/>
      <c r="D30" s="451">
        <v>0</v>
      </c>
      <c r="E30" s="450" t="s">
        <v>134</v>
      </c>
    </row>
    <row r="31" spans="1:5" outlineLevel="1" x14ac:dyDescent="0.2">
      <c r="A31" s="449">
        <v>14</v>
      </c>
      <c r="B31" s="618" t="s">
        <v>135</v>
      </c>
      <c r="C31" s="619"/>
      <c r="D31" s="451">
        <v>0</v>
      </c>
      <c r="E31" s="450" t="s">
        <v>136</v>
      </c>
    </row>
    <row r="32" spans="1:5" outlineLevel="1" x14ac:dyDescent="0.2">
      <c r="A32" s="449">
        <v>15</v>
      </c>
      <c r="B32" s="618" t="s">
        <v>135</v>
      </c>
      <c r="C32" s="619"/>
      <c r="D32" s="451">
        <v>0</v>
      </c>
      <c r="E32" s="450" t="s">
        <v>137</v>
      </c>
    </row>
    <row r="33" spans="1:5" outlineLevel="1" x14ac:dyDescent="0.2">
      <c r="A33" s="449">
        <v>16</v>
      </c>
      <c r="B33" s="618" t="s">
        <v>138</v>
      </c>
      <c r="C33" s="619"/>
      <c r="D33" s="451">
        <v>0</v>
      </c>
      <c r="E33" s="450" t="s">
        <v>139</v>
      </c>
    </row>
    <row r="34" spans="1:5" outlineLevel="1" x14ac:dyDescent="0.2">
      <c r="A34" s="449">
        <v>17</v>
      </c>
      <c r="B34" s="618" t="s">
        <v>140</v>
      </c>
      <c r="C34" s="619"/>
      <c r="D34" s="451">
        <v>0</v>
      </c>
      <c r="E34" s="450" t="s">
        <v>141</v>
      </c>
    </row>
    <row r="35" spans="1:5" ht="38.25" outlineLevel="1" x14ac:dyDescent="0.2">
      <c r="A35" s="449">
        <v>18</v>
      </c>
      <c r="B35" s="618" t="s">
        <v>142</v>
      </c>
      <c r="C35" s="619"/>
      <c r="D35" s="451">
        <v>0</v>
      </c>
      <c r="E35" s="450" t="s">
        <v>143</v>
      </c>
    </row>
    <row r="36" spans="1:5" ht="38.25" outlineLevel="1" x14ac:dyDescent="0.2">
      <c r="A36" s="449">
        <v>19</v>
      </c>
      <c r="B36" s="618" t="s">
        <v>144</v>
      </c>
      <c r="C36" s="619"/>
      <c r="D36" s="451">
        <v>0</v>
      </c>
      <c r="E36" s="450" t="s">
        <v>145</v>
      </c>
    </row>
    <row r="37" spans="1:5" outlineLevel="1" x14ac:dyDescent="0.2">
      <c r="A37" s="449">
        <v>20</v>
      </c>
      <c r="B37" s="618" t="s">
        <v>126</v>
      </c>
      <c r="C37" s="619"/>
      <c r="D37" s="451">
        <v>0</v>
      </c>
      <c r="E37" s="450"/>
    </row>
    <row r="38" spans="1:5" outlineLevel="1" x14ac:dyDescent="0.2">
      <c r="A38" s="449" t="s">
        <v>16</v>
      </c>
      <c r="B38" s="618" t="s">
        <v>146</v>
      </c>
      <c r="C38" s="619"/>
      <c r="D38" s="451">
        <v>0</v>
      </c>
      <c r="E38" s="450" t="s">
        <v>147</v>
      </c>
    </row>
    <row r="39" spans="1:5" ht="25.5" outlineLevel="1" x14ac:dyDescent="0.2">
      <c r="A39" s="449" t="s">
        <v>17</v>
      </c>
      <c r="B39" s="618" t="s">
        <v>148</v>
      </c>
      <c r="C39" s="619"/>
      <c r="D39" s="451">
        <v>0</v>
      </c>
      <c r="E39" s="450" t="s">
        <v>149</v>
      </c>
    </row>
    <row r="40" spans="1:5" ht="38.25" outlineLevel="1" x14ac:dyDescent="0.2">
      <c r="A40" s="449" t="s">
        <v>100</v>
      </c>
      <c r="B40" s="618" t="s">
        <v>150</v>
      </c>
      <c r="C40" s="619"/>
      <c r="D40" s="451">
        <v>0</v>
      </c>
      <c r="E40" s="450" t="s">
        <v>151</v>
      </c>
    </row>
    <row r="41" spans="1:5" ht="25.5" outlineLevel="1" x14ac:dyDescent="0.2">
      <c r="A41" s="449" t="s">
        <v>101</v>
      </c>
      <c r="B41" s="618" t="s">
        <v>152</v>
      </c>
      <c r="C41" s="619"/>
      <c r="D41" s="451">
        <v>0</v>
      </c>
      <c r="E41" s="450" t="s">
        <v>153</v>
      </c>
    </row>
    <row r="42" spans="1:5" ht="25.5" outlineLevel="1" x14ac:dyDescent="0.2">
      <c r="A42" s="449">
        <v>21</v>
      </c>
      <c r="B42" s="618" t="s">
        <v>154</v>
      </c>
      <c r="C42" s="619"/>
      <c r="D42" s="451">
        <v>0</v>
      </c>
      <c r="E42" s="450" t="s">
        <v>155</v>
      </c>
    </row>
    <row r="43" spans="1:5" outlineLevel="1" x14ac:dyDescent="0.2">
      <c r="A43" s="449">
        <v>22</v>
      </c>
      <c r="B43" s="618" t="s">
        <v>156</v>
      </c>
      <c r="C43" s="619"/>
      <c r="D43" s="451">
        <v>0</v>
      </c>
      <c r="E43" s="450" t="s">
        <v>157</v>
      </c>
    </row>
    <row r="44" spans="1:5" ht="25.5" outlineLevel="1" x14ac:dyDescent="0.2">
      <c r="A44" s="449">
        <v>23</v>
      </c>
      <c r="B44" s="618" t="s">
        <v>158</v>
      </c>
      <c r="C44" s="619"/>
      <c r="D44" s="451">
        <v>0</v>
      </c>
      <c r="E44" s="450" t="s">
        <v>159</v>
      </c>
    </row>
    <row r="45" spans="1:5" outlineLevel="1" x14ac:dyDescent="0.2">
      <c r="A45" s="449">
        <v>24</v>
      </c>
      <c r="B45" s="618" t="s">
        <v>126</v>
      </c>
      <c r="C45" s="619"/>
      <c r="D45" s="451">
        <v>0</v>
      </c>
      <c r="E45" s="450"/>
    </row>
    <row r="46" spans="1:5" ht="25.5" outlineLevel="1" x14ac:dyDescent="0.2">
      <c r="A46" s="449">
        <v>25</v>
      </c>
      <c r="B46" s="618" t="s">
        <v>160</v>
      </c>
      <c r="C46" s="619"/>
      <c r="D46" s="451">
        <v>0</v>
      </c>
      <c r="E46" s="450" t="s">
        <v>155</v>
      </c>
    </row>
    <row r="47" spans="1:5" outlineLevel="1" x14ac:dyDescent="0.2">
      <c r="A47" s="449" t="s">
        <v>161</v>
      </c>
      <c r="B47" s="618" t="s">
        <v>163</v>
      </c>
      <c r="C47" s="619"/>
      <c r="D47" s="451">
        <v>0</v>
      </c>
      <c r="E47" s="450" t="s">
        <v>164</v>
      </c>
    </row>
    <row r="48" spans="1:5" outlineLevel="1" x14ac:dyDescent="0.2">
      <c r="A48" s="449" t="s">
        <v>162</v>
      </c>
      <c r="B48" s="618" t="s">
        <v>165</v>
      </c>
      <c r="C48" s="619"/>
      <c r="D48" s="451">
        <v>0</v>
      </c>
      <c r="E48" s="450" t="s">
        <v>166</v>
      </c>
    </row>
    <row r="49" spans="1:5" outlineLevel="1" x14ac:dyDescent="0.2">
      <c r="A49" s="449">
        <v>27</v>
      </c>
      <c r="B49" s="618" t="s">
        <v>167</v>
      </c>
      <c r="C49" s="619"/>
      <c r="D49" s="451">
        <v>0</v>
      </c>
      <c r="E49" s="450" t="s">
        <v>168</v>
      </c>
    </row>
    <row r="50" spans="1:5" ht="25.5" outlineLevel="1" x14ac:dyDescent="0.2">
      <c r="A50" s="449">
        <v>28</v>
      </c>
      <c r="B50" s="620" t="s">
        <v>169</v>
      </c>
      <c r="C50" s="621"/>
      <c r="D50" s="452">
        <f>SUM(D24:D38,D42,D43,D47:D49)</f>
        <v>-32534.832999999999</v>
      </c>
      <c r="E50" s="450" t="s">
        <v>170</v>
      </c>
    </row>
    <row r="51" spans="1:5" outlineLevel="1" x14ac:dyDescent="0.2">
      <c r="A51" s="449">
        <v>29</v>
      </c>
      <c r="B51" s="620" t="s">
        <v>171</v>
      </c>
      <c r="C51" s="621"/>
      <c r="D51" s="452">
        <f>D22+D50</f>
        <v>200214.48599999998</v>
      </c>
      <c r="E51" s="450" t="s">
        <v>1095</v>
      </c>
    </row>
    <row r="52" spans="1:5" outlineLevel="1" x14ac:dyDescent="0.2">
      <c r="A52" s="23"/>
      <c r="B52" s="24"/>
      <c r="C52" s="24"/>
      <c r="D52" s="24"/>
      <c r="E52" s="147"/>
    </row>
    <row r="53" spans="1:5" outlineLevel="1" x14ac:dyDescent="0.2">
      <c r="A53" s="23"/>
      <c r="B53" s="24"/>
      <c r="C53" s="24"/>
      <c r="D53" s="24"/>
      <c r="E53" s="147"/>
    </row>
    <row r="54" spans="1:5" outlineLevel="1" x14ac:dyDescent="0.2">
      <c r="A54" s="23"/>
      <c r="B54" s="24"/>
      <c r="C54" s="24"/>
      <c r="D54" s="24"/>
      <c r="E54" s="147"/>
    </row>
    <row r="55" spans="1:5" outlineLevel="1" x14ac:dyDescent="0.2">
      <c r="A55" s="23"/>
      <c r="B55" s="24"/>
      <c r="C55" s="24"/>
      <c r="D55" s="24"/>
      <c r="E55" s="147"/>
    </row>
    <row r="56" spans="1:5" outlineLevel="1" x14ac:dyDescent="0.2">
      <c r="A56" s="23"/>
      <c r="B56" s="24"/>
      <c r="C56" s="24"/>
      <c r="D56" s="24"/>
      <c r="E56" s="147"/>
    </row>
    <row r="57" spans="1:5" outlineLevel="1" x14ac:dyDescent="0.2">
      <c r="A57" s="23"/>
      <c r="B57" s="24"/>
      <c r="C57" s="24"/>
      <c r="D57" s="24"/>
      <c r="E57" s="147"/>
    </row>
    <row r="58" spans="1:5" outlineLevel="1" x14ac:dyDescent="0.2">
      <c r="A58" s="23"/>
      <c r="B58" s="24"/>
      <c r="C58" s="24"/>
      <c r="D58" s="24"/>
      <c r="E58" s="147"/>
    </row>
    <row r="59" spans="1:5" outlineLevel="1" x14ac:dyDescent="0.2">
      <c r="A59" s="23"/>
      <c r="B59" s="24"/>
      <c r="C59" s="24"/>
      <c r="D59" s="24"/>
      <c r="E59" s="147"/>
    </row>
    <row r="60" spans="1:5" outlineLevel="1" x14ac:dyDescent="0.2">
      <c r="A60" s="23"/>
      <c r="B60" s="24"/>
      <c r="C60" s="24"/>
      <c r="D60" s="24"/>
      <c r="E60" s="147"/>
    </row>
    <row r="61" spans="1:5" outlineLevel="1" x14ac:dyDescent="0.2">
      <c r="A61" s="23"/>
      <c r="B61" s="24"/>
      <c r="C61" s="24"/>
      <c r="D61" s="24"/>
      <c r="E61" s="147"/>
    </row>
    <row r="62" spans="1:5" outlineLevel="1" x14ac:dyDescent="0.2">
      <c r="A62" s="23"/>
      <c r="B62" s="24"/>
      <c r="C62" s="24"/>
      <c r="D62" s="24"/>
      <c r="E62" s="147"/>
    </row>
    <row r="63" spans="1:5" outlineLevel="1" x14ac:dyDescent="0.2">
      <c r="A63" s="23"/>
      <c r="B63" s="24"/>
      <c r="C63" s="24"/>
      <c r="D63" s="24"/>
      <c r="E63" s="147"/>
    </row>
    <row r="64" spans="1:5" outlineLevel="1" x14ac:dyDescent="0.2">
      <c r="A64" s="23"/>
      <c r="B64" s="24"/>
      <c r="C64" s="24"/>
      <c r="D64" s="24"/>
      <c r="E64" s="147"/>
    </row>
    <row r="65" spans="1:5" outlineLevel="1" x14ac:dyDescent="0.2">
      <c r="A65" s="23"/>
      <c r="B65" s="24"/>
      <c r="C65" s="24"/>
      <c r="D65" s="24"/>
      <c r="E65" s="147"/>
    </row>
    <row r="66" spans="1:5" outlineLevel="1" x14ac:dyDescent="0.2">
      <c r="A66" s="23"/>
      <c r="B66" s="24"/>
      <c r="C66" s="24"/>
      <c r="D66" s="24"/>
      <c r="E66" s="147"/>
    </row>
    <row r="67" spans="1:5" outlineLevel="1" x14ac:dyDescent="0.2">
      <c r="A67" s="23"/>
      <c r="B67" s="24"/>
      <c r="C67" s="24"/>
      <c r="D67" s="24"/>
      <c r="E67" s="147"/>
    </row>
    <row r="68" spans="1:5" outlineLevel="1" x14ac:dyDescent="0.2">
      <c r="A68" s="23"/>
      <c r="B68" s="24"/>
      <c r="C68" s="24"/>
      <c r="D68" s="24"/>
      <c r="E68" s="147"/>
    </row>
    <row r="69" spans="1:5" outlineLevel="1" x14ac:dyDescent="0.2">
      <c r="A69" s="23"/>
      <c r="B69" s="24"/>
      <c r="C69" s="24"/>
      <c r="D69" s="24"/>
      <c r="E69" s="147"/>
    </row>
    <row r="70" spans="1:5" outlineLevel="1" x14ac:dyDescent="0.2">
      <c r="A70" s="23"/>
      <c r="B70" s="24"/>
      <c r="C70" s="24"/>
      <c r="D70" s="24"/>
      <c r="E70" s="147"/>
    </row>
    <row r="71" spans="1:5" outlineLevel="1" x14ac:dyDescent="0.2">
      <c r="A71" s="23"/>
      <c r="B71" s="24"/>
      <c r="C71" s="24"/>
      <c r="D71" s="24"/>
      <c r="E71" s="147"/>
    </row>
    <row r="72" spans="1:5" outlineLevel="1" x14ac:dyDescent="0.2">
      <c r="A72" s="23"/>
      <c r="B72" s="24"/>
      <c r="C72" s="24"/>
      <c r="D72" s="24"/>
      <c r="E72" s="147"/>
    </row>
    <row r="73" spans="1:5" outlineLevel="1" x14ac:dyDescent="0.2">
      <c r="A73" s="23"/>
      <c r="B73" s="24"/>
      <c r="C73" s="24"/>
      <c r="D73" s="24"/>
      <c r="E73" s="147"/>
    </row>
    <row r="74" spans="1:5" outlineLevel="1" x14ac:dyDescent="0.2">
      <c r="A74" s="23"/>
      <c r="B74" s="24"/>
      <c r="C74" s="24"/>
      <c r="D74" s="24"/>
      <c r="E74" s="147"/>
    </row>
    <row r="75" spans="1:5" outlineLevel="1" x14ac:dyDescent="0.2">
      <c r="A75" s="23"/>
      <c r="B75" s="24"/>
      <c r="C75" s="24"/>
      <c r="D75" s="24"/>
      <c r="E75" s="147"/>
    </row>
    <row r="76" spans="1:5" outlineLevel="1" x14ac:dyDescent="0.2">
      <c r="A76" s="23"/>
      <c r="B76" s="24"/>
      <c r="C76" s="24"/>
      <c r="D76" s="24"/>
      <c r="E76" s="147"/>
    </row>
    <row r="77" spans="1:5" outlineLevel="1" x14ac:dyDescent="0.2">
      <c r="A77" s="23"/>
      <c r="B77" s="24"/>
      <c r="C77" s="24"/>
      <c r="D77" s="24"/>
      <c r="E77" s="147"/>
    </row>
    <row r="78" spans="1:5" outlineLevel="1" x14ac:dyDescent="0.2">
      <c r="A78" s="23"/>
      <c r="B78" s="24"/>
      <c r="C78" s="24"/>
      <c r="D78" s="24"/>
      <c r="E78" s="147"/>
    </row>
    <row r="79" spans="1:5" outlineLevel="1" x14ac:dyDescent="0.2">
      <c r="A79" s="23"/>
      <c r="B79" s="24"/>
      <c r="C79" s="24"/>
      <c r="D79" s="24"/>
      <c r="E79" s="147"/>
    </row>
    <row r="80" spans="1:5" outlineLevel="1" x14ac:dyDescent="0.2">
      <c r="A80" s="23"/>
      <c r="B80" s="24"/>
      <c r="C80" s="24"/>
      <c r="D80" s="24"/>
      <c r="E80" s="147"/>
    </row>
    <row r="81" spans="1:5" outlineLevel="1" x14ac:dyDescent="0.2">
      <c r="A81" s="23"/>
      <c r="B81" s="24"/>
      <c r="C81" s="24"/>
      <c r="D81" s="24"/>
      <c r="E81" s="147"/>
    </row>
    <row r="82" spans="1:5" outlineLevel="1" x14ac:dyDescent="0.2">
      <c r="A82" s="23"/>
      <c r="B82" s="24"/>
      <c r="C82" s="24"/>
      <c r="D82" s="24"/>
      <c r="E82" s="147"/>
    </row>
    <row r="83" spans="1:5" outlineLevel="1" x14ac:dyDescent="0.2">
      <c r="A83" s="23"/>
      <c r="B83" s="24"/>
      <c r="C83" s="24"/>
      <c r="D83" s="24"/>
      <c r="E83" s="147"/>
    </row>
    <row r="84" spans="1:5" outlineLevel="1" x14ac:dyDescent="0.2">
      <c r="A84" s="23"/>
      <c r="B84" s="24"/>
      <c r="C84" s="24"/>
      <c r="D84" s="24"/>
      <c r="E84" s="147"/>
    </row>
    <row r="85" spans="1:5" outlineLevel="1" x14ac:dyDescent="0.2">
      <c r="A85" s="23"/>
      <c r="B85" s="24"/>
      <c r="C85" s="24"/>
      <c r="D85" s="24"/>
      <c r="E85" s="147"/>
    </row>
    <row r="86" spans="1:5" outlineLevel="1" x14ac:dyDescent="0.2">
      <c r="A86" s="23"/>
      <c r="B86" s="24"/>
      <c r="C86" s="24"/>
      <c r="D86" s="24"/>
      <c r="E86" s="147"/>
    </row>
    <row r="87" spans="1:5" outlineLevel="1" x14ac:dyDescent="0.2">
      <c r="A87" s="23"/>
      <c r="B87" s="24"/>
      <c r="C87" s="24"/>
      <c r="D87" s="24"/>
      <c r="E87" s="147"/>
    </row>
    <row r="88" spans="1:5" outlineLevel="1" x14ac:dyDescent="0.2">
      <c r="A88" s="23"/>
      <c r="B88" s="24"/>
      <c r="C88" s="24"/>
      <c r="D88" s="24"/>
      <c r="E88" s="147"/>
    </row>
    <row r="89" spans="1:5" outlineLevel="1" x14ac:dyDescent="0.2">
      <c r="A89" s="23"/>
      <c r="B89" s="24"/>
      <c r="C89" s="24"/>
      <c r="D89" s="24"/>
      <c r="E89" s="147"/>
    </row>
    <row r="90" spans="1:5" outlineLevel="1" x14ac:dyDescent="0.2">
      <c r="A90" s="23"/>
      <c r="B90" s="24"/>
      <c r="C90" s="24"/>
      <c r="D90" s="24"/>
      <c r="E90" s="147"/>
    </row>
    <row r="91" spans="1:5" outlineLevel="1" x14ac:dyDescent="0.2">
      <c r="A91" s="23"/>
      <c r="B91" s="24"/>
      <c r="C91" s="24"/>
      <c r="D91" s="24"/>
      <c r="E91" s="147"/>
    </row>
    <row r="92" spans="1:5" outlineLevel="1" x14ac:dyDescent="0.2">
      <c r="A92" s="23"/>
      <c r="B92" s="24"/>
      <c r="C92" s="24"/>
      <c r="D92" s="24"/>
      <c r="E92" s="147"/>
    </row>
    <row r="93" spans="1:5" outlineLevel="1" x14ac:dyDescent="0.2">
      <c r="A93" s="23"/>
      <c r="B93" s="24"/>
      <c r="C93" s="24"/>
      <c r="D93" s="24"/>
      <c r="E93" s="147"/>
    </row>
    <row r="94" spans="1:5" outlineLevel="1" x14ac:dyDescent="0.2">
      <c r="A94" s="23"/>
      <c r="B94" s="24"/>
      <c r="C94" s="24"/>
      <c r="D94" s="24"/>
      <c r="E94" s="147"/>
    </row>
    <row r="95" spans="1:5" outlineLevel="1" x14ac:dyDescent="0.2">
      <c r="A95" s="23"/>
      <c r="B95" s="24"/>
      <c r="C95" s="24"/>
      <c r="D95" s="24"/>
      <c r="E95" s="147"/>
    </row>
    <row r="96" spans="1:5" outlineLevel="1" x14ac:dyDescent="0.2">
      <c r="A96" s="23"/>
      <c r="B96" s="24"/>
      <c r="C96" s="24"/>
      <c r="D96" s="24"/>
      <c r="E96" s="147"/>
    </row>
    <row r="97" spans="1:5" outlineLevel="1" x14ac:dyDescent="0.2">
      <c r="A97" s="23"/>
      <c r="B97" s="24"/>
      <c r="C97" s="24"/>
      <c r="D97" s="24"/>
      <c r="E97" s="147"/>
    </row>
    <row r="98" spans="1:5" outlineLevel="1" x14ac:dyDescent="0.2">
      <c r="A98" s="23"/>
      <c r="B98" s="24"/>
      <c r="C98" s="24"/>
      <c r="D98" s="24"/>
      <c r="E98" s="147"/>
    </row>
    <row r="99" spans="1:5" outlineLevel="1" x14ac:dyDescent="0.2">
      <c r="A99" s="23"/>
      <c r="B99" s="24"/>
      <c r="C99" s="24"/>
      <c r="D99" s="24"/>
      <c r="E99" s="147"/>
    </row>
    <row r="100" spans="1:5" outlineLevel="1" x14ac:dyDescent="0.2">
      <c r="A100" s="23"/>
      <c r="B100" s="24"/>
      <c r="C100" s="24"/>
      <c r="D100" s="24"/>
      <c r="E100" s="147"/>
    </row>
    <row r="101" spans="1:5" outlineLevel="1" x14ac:dyDescent="0.2">
      <c r="A101" s="23"/>
      <c r="B101" s="24"/>
      <c r="C101" s="24"/>
      <c r="D101" s="24"/>
      <c r="E101" s="147"/>
    </row>
    <row r="102" spans="1:5" outlineLevel="1" x14ac:dyDescent="0.2">
      <c r="A102" s="23"/>
      <c r="B102" s="24"/>
      <c r="C102" s="24"/>
      <c r="D102" s="24"/>
      <c r="E102" s="147"/>
    </row>
    <row r="103" spans="1:5" outlineLevel="1" x14ac:dyDescent="0.2">
      <c r="A103" s="23"/>
      <c r="B103" s="24"/>
      <c r="C103" s="24"/>
      <c r="D103" s="24"/>
      <c r="E103" s="147"/>
    </row>
    <row r="104" spans="1:5" outlineLevel="1" x14ac:dyDescent="0.2">
      <c r="A104" s="23"/>
      <c r="B104" s="24"/>
      <c r="C104" s="24"/>
      <c r="D104" s="24"/>
      <c r="E104" s="147"/>
    </row>
    <row r="105" spans="1:5" outlineLevel="1" x14ac:dyDescent="0.2">
      <c r="A105" s="23"/>
      <c r="B105" s="24"/>
      <c r="C105" s="24"/>
      <c r="D105" s="24"/>
      <c r="E105" s="147"/>
    </row>
    <row r="106" spans="1:5" outlineLevel="1" x14ac:dyDescent="0.2">
      <c r="A106" s="23"/>
      <c r="B106" s="24"/>
      <c r="C106" s="24"/>
      <c r="D106" s="24"/>
      <c r="E106" s="147"/>
    </row>
    <row r="107" spans="1:5" outlineLevel="1" x14ac:dyDescent="0.2">
      <c r="A107" s="23"/>
      <c r="B107" s="24"/>
      <c r="C107" s="24"/>
      <c r="D107" s="24"/>
      <c r="E107" s="147"/>
    </row>
    <row r="108" spans="1:5" outlineLevel="1" x14ac:dyDescent="0.2">
      <c r="A108" s="23"/>
      <c r="B108" s="24"/>
      <c r="C108" s="24"/>
      <c r="D108" s="24"/>
      <c r="E108" s="147"/>
    </row>
    <row r="109" spans="1:5" outlineLevel="1" x14ac:dyDescent="0.2">
      <c r="A109" s="23"/>
      <c r="B109" s="24"/>
      <c r="C109" s="24"/>
      <c r="D109" s="24"/>
      <c r="E109" s="147"/>
    </row>
    <row r="110" spans="1:5" outlineLevel="1" x14ac:dyDescent="0.2">
      <c r="A110" s="23"/>
      <c r="B110" s="24"/>
      <c r="C110" s="24"/>
      <c r="D110" s="24"/>
      <c r="E110" s="147"/>
    </row>
    <row r="111" spans="1:5" outlineLevel="1" x14ac:dyDescent="0.2">
      <c r="A111" s="23"/>
      <c r="B111" s="24"/>
      <c r="C111" s="24"/>
      <c r="D111" s="24"/>
      <c r="E111" s="147"/>
    </row>
    <row r="112" spans="1:5" outlineLevel="1" x14ac:dyDescent="0.2">
      <c r="A112" s="23"/>
      <c r="B112" s="24"/>
      <c r="C112" s="24"/>
      <c r="D112" s="24"/>
      <c r="E112" s="147"/>
    </row>
    <row r="113" spans="1:5" outlineLevel="1" x14ac:dyDescent="0.2">
      <c r="A113" s="23"/>
      <c r="B113" s="24"/>
      <c r="C113" s="24"/>
      <c r="D113" s="24"/>
      <c r="E113" s="147"/>
    </row>
    <row r="114" spans="1:5" outlineLevel="1" x14ac:dyDescent="0.2">
      <c r="A114" s="23"/>
      <c r="B114" s="24"/>
      <c r="C114" s="24"/>
      <c r="D114" s="24"/>
      <c r="E114" s="147"/>
    </row>
    <row r="115" spans="1:5" x14ac:dyDescent="0.2">
      <c r="A115" s="23"/>
      <c r="B115" s="24"/>
      <c r="C115" s="24"/>
      <c r="D115" s="24"/>
      <c r="E115" s="147"/>
    </row>
    <row r="116" spans="1:5" ht="13.5" thickBot="1" x14ac:dyDescent="0.25">
      <c r="A116" s="23"/>
      <c r="B116" s="24"/>
      <c r="C116" s="24"/>
      <c r="D116" s="24"/>
      <c r="E116" s="148"/>
    </row>
    <row r="117" spans="1:5" x14ac:dyDescent="0.2">
      <c r="A117" s="596" t="s">
        <v>361</v>
      </c>
      <c r="B117" s="597"/>
      <c r="C117" s="597"/>
      <c r="D117" s="597"/>
      <c r="E117" s="598"/>
    </row>
    <row r="118" spans="1:5" x14ac:dyDescent="0.2">
      <c r="A118" s="591" t="s">
        <v>362</v>
      </c>
      <c r="B118" s="566"/>
      <c r="C118" s="566"/>
      <c r="D118" s="566"/>
      <c r="E118" s="592"/>
    </row>
    <row r="119" spans="1:5" x14ac:dyDescent="0.2">
      <c r="A119" s="591" t="s">
        <v>363</v>
      </c>
      <c r="B119" s="566"/>
      <c r="C119" s="566"/>
      <c r="D119" s="566"/>
      <c r="E119" s="592"/>
    </row>
    <row r="120" spans="1:5" x14ac:dyDescent="0.2">
      <c r="A120" s="591" t="s">
        <v>364</v>
      </c>
      <c r="B120" s="566"/>
      <c r="C120" s="566"/>
      <c r="D120" s="566"/>
      <c r="E120" s="592"/>
    </row>
    <row r="121" spans="1:5" x14ac:dyDescent="0.2">
      <c r="A121" s="591" t="s">
        <v>365</v>
      </c>
      <c r="B121" s="566"/>
      <c r="C121" s="566"/>
      <c r="D121" s="566"/>
      <c r="E121" s="592"/>
    </row>
    <row r="122" spans="1:5" x14ac:dyDescent="0.2">
      <c r="A122" s="591" t="s">
        <v>366</v>
      </c>
      <c r="B122" s="566"/>
      <c r="C122" s="566"/>
      <c r="D122" s="566"/>
      <c r="E122" s="592"/>
    </row>
    <row r="123" spans="1:5" x14ac:dyDescent="0.2">
      <c r="A123" s="591" t="s">
        <v>367</v>
      </c>
      <c r="B123" s="566"/>
      <c r="C123" s="566"/>
      <c r="D123" s="566"/>
      <c r="E123" s="592"/>
    </row>
    <row r="124" spans="1:5" ht="13.5" thickBot="1" x14ac:dyDescent="0.25">
      <c r="A124" s="593" t="s">
        <v>368</v>
      </c>
      <c r="B124" s="594"/>
      <c r="C124" s="594"/>
      <c r="D124" s="594"/>
      <c r="E124" s="595"/>
    </row>
    <row r="165" spans="2:4" x14ac:dyDescent="0.2">
      <c r="B165" s="176"/>
      <c r="C165" s="176"/>
      <c r="D165" s="176"/>
    </row>
  </sheetData>
  <mergeCells count="56">
    <mergeCell ref="B26:C26"/>
    <mergeCell ref="B27:C27"/>
    <mergeCell ref="B28:C28"/>
    <mergeCell ref="B29:C29"/>
    <mergeCell ref="B30:C30"/>
    <mergeCell ref="B31:C31"/>
    <mergeCell ref="B32:C32"/>
    <mergeCell ref="B33:C33"/>
    <mergeCell ref="B34:C34"/>
    <mergeCell ref="B35:C35"/>
    <mergeCell ref="B43:C43"/>
    <mergeCell ref="B44:C44"/>
    <mergeCell ref="B45:C45"/>
    <mergeCell ref="B36:C36"/>
    <mergeCell ref="B37:C37"/>
    <mergeCell ref="B38:C38"/>
    <mergeCell ref="B39:C39"/>
    <mergeCell ref="B40:C40"/>
    <mergeCell ref="B41:C41"/>
    <mergeCell ref="B42:C42"/>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6:C46"/>
    <mergeCell ref="B47:C47"/>
    <mergeCell ref="B48:C48"/>
    <mergeCell ref="B49:C49"/>
    <mergeCell ref="B50:C50"/>
    <mergeCell ref="A3:D3"/>
    <mergeCell ref="B1:E1"/>
    <mergeCell ref="A8:D9"/>
    <mergeCell ref="E8:E9"/>
    <mergeCell ref="A4:E4"/>
    <mergeCell ref="A5:D6"/>
    <mergeCell ref="E5:E6"/>
    <mergeCell ref="A123:E123"/>
    <mergeCell ref="A124:E124"/>
    <mergeCell ref="A117:E117"/>
    <mergeCell ref="A118:E118"/>
    <mergeCell ref="A119:E119"/>
    <mergeCell ref="A120:E120"/>
    <mergeCell ref="A121:E121"/>
    <mergeCell ref="A122:E122"/>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topLeftCell="A28" zoomScaleNormal="100" zoomScaleSheetLayoutView="100" workbookViewId="0">
      <selection activeCell="E18" sqref="E18"/>
    </sheetView>
  </sheetViews>
  <sheetFormatPr defaultRowHeight="12.75" x14ac:dyDescent="0.2"/>
  <cols>
    <col min="1" max="1" width="5.7109375" style="18" customWidth="1"/>
    <col min="2" max="2" width="12.42578125" style="18" customWidth="1"/>
    <col min="3" max="3" width="41.28515625" style="18" customWidth="1"/>
    <col min="4" max="4" width="24" style="18" customWidth="1"/>
    <col min="5" max="5" width="28" style="18" customWidth="1"/>
    <col min="6" max="16384" width="9.140625" style="18"/>
  </cols>
  <sheetData>
    <row r="1" spans="1:5" ht="41.25" customHeight="1" x14ac:dyDescent="0.2">
      <c r="A1" s="246" t="s">
        <v>680</v>
      </c>
      <c r="B1" s="177"/>
      <c r="C1" s="544" t="s">
        <v>387</v>
      </c>
      <c r="D1" s="544"/>
      <c r="E1" s="545"/>
    </row>
    <row r="2" spans="1:5" ht="20.25" customHeight="1" x14ac:dyDescent="0.2">
      <c r="A2" s="230" t="s">
        <v>684</v>
      </c>
      <c r="B2" s="178"/>
      <c r="C2" s="179"/>
      <c r="D2" s="179"/>
      <c r="E2" s="180"/>
    </row>
    <row r="3" spans="1:5" ht="13.5" thickBot="1" x14ac:dyDescent="0.25">
      <c r="A3" s="599"/>
      <c r="B3" s="600"/>
      <c r="C3" s="600"/>
      <c r="D3" s="600"/>
      <c r="E3" s="260"/>
    </row>
    <row r="4" spans="1:5" ht="19.5" customHeight="1" thickBot="1" x14ac:dyDescent="0.25">
      <c r="A4" s="643" t="s">
        <v>582</v>
      </c>
      <c r="B4" s="643"/>
      <c r="C4" s="644"/>
      <c r="D4" s="645"/>
      <c r="E4" s="645"/>
    </row>
    <row r="5" spans="1:5" ht="14.25" customHeight="1" x14ac:dyDescent="0.2">
      <c r="A5" s="612" t="s">
        <v>726</v>
      </c>
      <c r="B5" s="613"/>
      <c r="C5" s="613"/>
      <c r="D5" s="646"/>
      <c r="E5" s="647"/>
    </row>
    <row r="6" spans="1:5" ht="14.25" customHeight="1" thickBot="1" x14ac:dyDescent="0.25">
      <c r="A6" s="648"/>
      <c r="B6" s="649"/>
      <c r="C6" s="649"/>
      <c r="D6" s="650"/>
      <c r="E6" s="651"/>
    </row>
    <row r="7" spans="1:5" ht="14.25" customHeight="1" thickBot="1" x14ac:dyDescent="0.25">
      <c r="A7" s="652" t="s">
        <v>557</v>
      </c>
      <c r="B7" s="653"/>
      <c r="C7" s="653"/>
      <c r="D7" s="480" t="s">
        <v>1137</v>
      </c>
      <c r="E7" s="261"/>
    </row>
    <row r="8" spans="1:5" ht="25.5" x14ac:dyDescent="0.2">
      <c r="A8" s="489">
        <v>1</v>
      </c>
      <c r="B8" s="670" t="s">
        <v>18</v>
      </c>
      <c r="C8" s="670"/>
      <c r="D8" s="670"/>
      <c r="E8" s="488" t="s">
        <v>1130</v>
      </c>
    </row>
    <row r="9" spans="1:5" ht="22.5" customHeight="1" x14ac:dyDescent="0.2">
      <c r="A9" s="484">
        <v>2</v>
      </c>
      <c r="B9" s="639" t="s">
        <v>19</v>
      </c>
      <c r="C9" s="639"/>
      <c r="D9" s="639"/>
      <c r="E9" s="490" t="s">
        <v>1131</v>
      </c>
    </row>
    <row r="10" spans="1:5" ht="12.75" customHeight="1" x14ac:dyDescent="0.2">
      <c r="A10" s="484">
        <v>3</v>
      </c>
      <c r="B10" s="671" t="s">
        <v>103</v>
      </c>
      <c r="C10" s="672"/>
      <c r="D10" s="673"/>
      <c r="E10" s="488" t="s">
        <v>1082</v>
      </c>
    </row>
    <row r="11" spans="1:5" ht="15" customHeight="1" x14ac:dyDescent="0.2">
      <c r="A11" s="654" t="s">
        <v>20</v>
      </c>
      <c r="B11" s="655"/>
      <c r="C11" s="655"/>
      <c r="D11" s="655"/>
      <c r="E11" s="656"/>
    </row>
    <row r="12" spans="1:5" ht="12.75" customHeight="1" x14ac:dyDescent="0.2">
      <c r="A12" s="484">
        <v>4</v>
      </c>
      <c r="B12" s="639" t="s">
        <v>21</v>
      </c>
      <c r="C12" s="639"/>
      <c r="D12" s="639"/>
      <c r="E12" s="487" t="s">
        <v>1083</v>
      </c>
    </row>
    <row r="13" spans="1:5" ht="12.75" customHeight="1" x14ac:dyDescent="0.2">
      <c r="A13" s="484">
        <v>5</v>
      </c>
      <c r="B13" s="639" t="s">
        <v>23</v>
      </c>
      <c r="C13" s="639"/>
      <c r="D13" s="639"/>
      <c r="E13" s="487" t="s">
        <v>1083</v>
      </c>
    </row>
    <row r="14" spans="1:5" ht="27.75" customHeight="1" x14ac:dyDescent="0.2">
      <c r="A14" s="484">
        <v>6</v>
      </c>
      <c r="B14" s="639" t="s">
        <v>22</v>
      </c>
      <c r="C14" s="639"/>
      <c r="D14" s="639"/>
      <c r="E14" s="487" t="s">
        <v>1132</v>
      </c>
    </row>
    <row r="15" spans="1:5" ht="12.75" customHeight="1" x14ac:dyDescent="0.2">
      <c r="A15" s="484">
        <v>7</v>
      </c>
      <c r="B15" s="639" t="s">
        <v>24</v>
      </c>
      <c r="C15" s="639"/>
      <c r="D15" s="639"/>
      <c r="E15" s="487" t="s">
        <v>1133</v>
      </c>
    </row>
    <row r="16" spans="1:5" ht="12.75" customHeight="1" x14ac:dyDescent="0.2">
      <c r="A16" s="484">
        <v>8</v>
      </c>
      <c r="B16" s="639" t="s">
        <v>25</v>
      </c>
      <c r="C16" s="639"/>
      <c r="D16" s="639"/>
      <c r="E16" s="487" t="s">
        <v>1134</v>
      </c>
    </row>
    <row r="17" spans="1:5" ht="12.75" customHeight="1" x14ac:dyDescent="0.2">
      <c r="A17" s="484">
        <v>9</v>
      </c>
      <c r="B17" s="639" t="s">
        <v>26</v>
      </c>
      <c r="C17" s="639"/>
      <c r="D17" s="639"/>
      <c r="E17" s="487" t="s">
        <v>1084</v>
      </c>
    </row>
    <row r="18" spans="1:5" x14ac:dyDescent="0.2">
      <c r="A18" s="485" t="s">
        <v>14</v>
      </c>
      <c r="B18" s="671" t="s">
        <v>27</v>
      </c>
      <c r="C18" s="672"/>
      <c r="D18" s="673"/>
      <c r="E18" s="487" t="s">
        <v>1084</v>
      </c>
    </row>
    <row r="19" spans="1:5" ht="12.75" customHeight="1" x14ac:dyDescent="0.2">
      <c r="A19" s="485" t="s">
        <v>15</v>
      </c>
      <c r="B19" s="671" t="s">
        <v>28</v>
      </c>
      <c r="C19" s="672"/>
      <c r="D19" s="673"/>
      <c r="E19" s="487" t="s">
        <v>1084</v>
      </c>
    </row>
    <row r="20" spans="1:5" ht="12.75" customHeight="1" x14ac:dyDescent="0.2">
      <c r="A20" s="484">
        <v>10</v>
      </c>
      <c r="B20" s="639" t="s">
        <v>29</v>
      </c>
      <c r="C20" s="639"/>
      <c r="D20" s="639"/>
      <c r="E20" s="487" t="s">
        <v>1085</v>
      </c>
    </row>
    <row r="21" spans="1:5" ht="12.75" customHeight="1" x14ac:dyDescent="0.2">
      <c r="A21" s="484">
        <v>11</v>
      </c>
      <c r="B21" s="639" t="s">
        <v>30</v>
      </c>
      <c r="C21" s="639"/>
      <c r="D21" s="639"/>
      <c r="E21" s="487" t="s">
        <v>1135</v>
      </c>
    </row>
    <row r="22" spans="1:5" ht="12.75" customHeight="1" x14ac:dyDescent="0.2">
      <c r="A22" s="484">
        <v>12</v>
      </c>
      <c r="B22" s="639" t="s">
        <v>31</v>
      </c>
      <c r="C22" s="639"/>
      <c r="D22" s="639"/>
      <c r="E22" s="487" t="s">
        <v>1086</v>
      </c>
    </row>
    <row r="23" spans="1:5" ht="12.75" customHeight="1" x14ac:dyDescent="0.2">
      <c r="A23" s="484">
        <v>13</v>
      </c>
      <c r="B23" s="639" t="s">
        <v>934</v>
      </c>
      <c r="C23" s="639"/>
      <c r="D23" s="639"/>
      <c r="E23" s="487" t="s">
        <v>1087</v>
      </c>
    </row>
    <row r="24" spans="1:5" ht="12.75" customHeight="1" x14ac:dyDescent="0.2">
      <c r="A24" s="484">
        <v>14</v>
      </c>
      <c r="B24" s="639" t="s">
        <v>32</v>
      </c>
      <c r="C24" s="639"/>
      <c r="D24" s="639"/>
      <c r="E24" s="487" t="s">
        <v>1080</v>
      </c>
    </row>
    <row r="25" spans="1:5" ht="12.75" customHeight="1" x14ac:dyDescent="0.2">
      <c r="A25" s="484">
        <v>15</v>
      </c>
      <c r="B25" s="639" t="s">
        <v>33</v>
      </c>
      <c r="C25" s="639"/>
      <c r="D25" s="639"/>
      <c r="E25" s="487" t="s">
        <v>1136</v>
      </c>
    </row>
    <row r="26" spans="1:5" ht="12.75" customHeight="1" x14ac:dyDescent="0.2">
      <c r="A26" s="484">
        <v>16</v>
      </c>
      <c r="B26" s="639" t="s">
        <v>34</v>
      </c>
      <c r="C26" s="639"/>
      <c r="D26" s="639"/>
      <c r="E26" s="487" t="s">
        <v>1136</v>
      </c>
    </row>
    <row r="27" spans="1:5" ht="15" customHeight="1" x14ac:dyDescent="0.2">
      <c r="A27" s="654" t="s">
        <v>35</v>
      </c>
      <c r="B27" s="655"/>
      <c r="C27" s="655"/>
      <c r="D27" s="655"/>
      <c r="E27" s="656"/>
    </row>
    <row r="28" spans="1:5" ht="12.75" customHeight="1" x14ac:dyDescent="0.2">
      <c r="A28" s="484">
        <v>17</v>
      </c>
      <c r="B28" s="639" t="s">
        <v>36</v>
      </c>
      <c r="C28" s="639"/>
      <c r="D28" s="639"/>
      <c r="E28" s="486" t="s">
        <v>1088</v>
      </c>
    </row>
    <row r="29" spans="1:5" ht="12.75" customHeight="1" x14ac:dyDescent="0.2">
      <c r="A29" s="484">
        <v>18</v>
      </c>
      <c r="B29" s="639" t="s">
        <v>37</v>
      </c>
      <c r="C29" s="639"/>
      <c r="D29" s="639"/>
      <c r="E29" s="486" t="s">
        <v>1136</v>
      </c>
    </row>
    <row r="30" spans="1:5" ht="12.75" customHeight="1" x14ac:dyDescent="0.2">
      <c r="A30" s="484">
        <v>19</v>
      </c>
      <c r="B30" s="639" t="s">
        <v>38</v>
      </c>
      <c r="C30" s="639"/>
      <c r="D30" s="639"/>
      <c r="E30" s="486" t="s">
        <v>1089</v>
      </c>
    </row>
    <row r="31" spans="1:5" ht="12.75" customHeight="1" x14ac:dyDescent="0.2">
      <c r="A31" s="485" t="s">
        <v>16</v>
      </c>
      <c r="B31" s="639" t="s">
        <v>39</v>
      </c>
      <c r="C31" s="639"/>
      <c r="D31" s="639"/>
      <c r="E31" s="486" t="s">
        <v>1090</v>
      </c>
    </row>
    <row r="32" spans="1:5" ht="12.75" customHeight="1" x14ac:dyDescent="0.2">
      <c r="A32" s="485" t="s">
        <v>17</v>
      </c>
      <c r="B32" s="639" t="s">
        <v>40</v>
      </c>
      <c r="C32" s="639"/>
      <c r="D32" s="639"/>
      <c r="E32" s="486" t="s">
        <v>1090</v>
      </c>
    </row>
    <row r="33" spans="1:5" ht="12.75" customHeight="1" x14ac:dyDescent="0.2">
      <c r="A33" s="484">
        <v>21</v>
      </c>
      <c r="B33" s="639" t="s">
        <v>41</v>
      </c>
      <c r="C33" s="639"/>
      <c r="D33" s="639"/>
      <c r="E33" s="486" t="s">
        <v>1080</v>
      </c>
    </row>
    <row r="34" spans="1:5" ht="12.75" customHeight="1" x14ac:dyDescent="0.2">
      <c r="A34" s="484">
        <v>22</v>
      </c>
      <c r="B34" s="639" t="s">
        <v>42</v>
      </c>
      <c r="C34" s="639"/>
      <c r="D34" s="639"/>
      <c r="E34" s="486" t="s">
        <v>1091</v>
      </c>
    </row>
    <row r="35" spans="1:5" ht="12.75" customHeight="1" x14ac:dyDescent="0.2">
      <c r="A35" s="484">
        <v>23</v>
      </c>
      <c r="B35" s="639" t="s">
        <v>43</v>
      </c>
      <c r="C35" s="639"/>
      <c r="D35" s="639"/>
      <c r="E35" s="486" t="s">
        <v>1092</v>
      </c>
    </row>
    <row r="36" spans="1:5" ht="12.75" customHeight="1" x14ac:dyDescent="0.2">
      <c r="A36" s="484">
        <v>24</v>
      </c>
      <c r="B36" s="639" t="s">
        <v>44</v>
      </c>
      <c r="C36" s="639"/>
      <c r="D36" s="639"/>
      <c r="E36" s="486" t="s">
        <v>1136</v>
      </c>
    </row>
    <row r="37" spans="1:5" ht="12.75" customHeight="1" x14ac:dyDescent="0.2">
      <c r="A37" s="484">
        <v>25</v>
      </c>
      <c r="B37" s="639" t="s">
        <v>45</v>
      </c>
      <c r="C37" s="639"/>
      <c r="D37" s="639"/>
      <c r="E37" s="486" t="s">
        <v>1136</v>
      </c>
    </row>
    <row r="38" spans="1:5" ht="12.75" customHeight="1" x14ac:dyDescent="0.2">
      <c r="A38" s="484">
        <v>26</v>
      </c>
      <c r="B38" s="639" t="s">
        <v>46</v>
      </c>
      <c r="C38" s="639"/>
      <c r="D38" s="639"/>
      <c r="E38" s="486" t="s">
        <v>1136</v>
      </c>
    </row>
    <row r="39" spans="1:5" ht="12.75" customHeight="1" x14ac:dyDescent="0.2">
      <c r="A39" s="484">
        <v>27</v>
      </c>
      <c r="B39" s="639" t="s">
        <v>47</v>
      </c>
      <c r="C39" s="639"/>
      <c r="D39" s="639"/>
      <c r="E39" s="486" t="s">
        <v>1136</v>
      </c>
    </row>
    <row r="40" spans="1:5" ht="12.75" customHeight="1" x14ac:dyDescent="0.2">
      <c r="A40" s="484">
        <v>28</v>
      </c>
      <c r="B40" s="639" t="s">
        <v>48</v>
      </c>
      <c r="C40" s="639"/>
      <c r="D40" s="639"/>
      <c r="E40" s="486" t="s">
        <v>1136</v>
      </c>
    </row>
    <row r="41" spans="1:5" ht="24" customHeight="1" x14ac:dyDescent="0.2">
      <c r="A41" s="484">
        <v>29</v>
      </c>
      <c r="B41" s="639" t="s">
        <v>49</v>
      </c>
      <c r="C41" s="639"/>
      <c r="D41" s="639"/>
      <c r="E41" s="486" t="s">
        <v>1136</v>
      </c>
    </row>
    <row r="42" spans="1:5" ht="12.75" customHeight="1" x14ac:dyDescent="0.2">
      <c r="A42" s="484">
        <v>30</v>
      </c>
      <c r="B42" s="639" t="s">
        <v>50</v>
      </c>
      <c r="C42" s="639"/>
      <c r="D42" s="639"/>
      <c r="E42" s="486" t="s">
        <v>1080</v>
      </c>
    </row>
    <row r="43" spans="1:5" ht="12.75" customHeight="1" x14ac:dyDescent="0.2">
      <c r="A43" s="484">
        <v>31</v>
      </c>
      <c r="B43" s="639" t="s">
        <v>51</v>
      </c>
      <c r="C43" s="639"/>
      <c r="D43" s="639"/>
      <c r="E43" s="486" t="s">
        <v>1136</v>
      </c>
    </row>
    <row r="44" spans="1:5" ht="12.75" customHeight="1" x14ac:dyDescent="0.2">
      <c r="A44" s="484">
        <v>32</v>
      </c>
      <c r="B44" s="639" t="s">
        <v>52</v>
      </c>
      <c r="C44" s="639"/>
      <c r="D44" s="639"/>
      <c r="E44" s="486" t="s">
        <v>1136</v>
      </c>
    </row>
    <row r="45" spans="1:5" ht="12.75" customHeight="1" x14ac:dyDescent="0.2">
      <c r="A45" s="484">
        <v>33</v>
      </c>
      <c r="B45" s="639" t="s">
        <v>53</v>
      </c>
      <c r="C45" s="639"/>
      <c r="D45" s="639"/>
      <c r="E45" s="486" t="s">
        <v>1136</v>
      </c>
    </row>
    <row r="46" spans="1:5" ht="12.75" customHeight="1" x14ac:dyDescent="0.2">
      <c r="A46" s="484">
        <v>34</v>
      </c>
      <c r="B46" s="639" t="s">
        <v>54</v>
      </c>
      <c r="C46" s="639"/>
      <c r="D46" s="639"/>
      <c r="E46" s="486" t="s">
        <v>1136</v>
      </c>
    </row>
    <row r="47" spans="1:5" ht="26.25" customHeight="1" x14ac:dyDescent="0.2">
      <c r="A47" s="484">
        <v>35</v>
      </c>
      <c r="B47" s="639" t="s">
        <v>55</v>
      </c>
      <c r="C47" s="639"/>
      <c r="D47" s="639"/>
      <c r="E47" s="486" t="s">
        <v>1136</v>
      </c>
    </row>
    <row r="48" spans="1:5" ht="12.75" customHeight="1" x14ac:dyDescent="0.2">
      <c r="A48" s="484">
        <v>36</v>
      </c>
      <c r="B48" s="639" t="s">
        <v>56</v>
      </c>
      <c r="C48" s="639"/>
      <c r="D48" s="639"/>
      <c r="E48" s="486" t="s">
        <v>1080</v>
      </c>
    </row>
    <row r="49" spans="1:5" ht="12.75" customHeight="1" x14ac:dyDescent="0.2">
      <c r="A49" s="484">
        <v>37</v>
      </c>
      <c r="B49" s="639" t="s">
        <v>57</v>
      </c>
      <c r="C49" s="639"/>
      <c r="D49" s="639"/>
      <c r="E49" s="486" t="s">
        <v>1136</v>
      </c>
    </row>
    <row r="50" spans="1:5" ht="13.5" customHeight="1" thickBot="1" x14ac:dyDescent="0.25">
      <c r="A50" s="667" t="s">
        <v>946</v>
      </c>
      <c r="B50" s="668"/>
      <c r="C50" s="668"/>
      <c r="D50" s="668"/>
      <c r="E50" s="669"/>
    </row>
    <row r="51" spans="1:5" ht="13.5" thickBot="1" x14ac:dyDescent="0.25">
      <c r="A51" s="661"/>
      <c r="B51" s="662"/>
      <c r="C51" s="662"/>
      <c r="D51" s="662"/>
      <c r="E51" s="663"/>
    </row>
    <row r="52" spans="1:5" ht="15" customHeight="1" x14ac:dyDescent="0.2">
      <c r="A52" s="664" t="s">
        <v>889</v>
      </c>
      <c r="B52" s="665"/>
      <c r="C52" s="665"/>
      <c r="D52" s="665"/>
      <c r="E52" s="666"/>
    </row>
    <row r="53" spans="1:5" ht="53.25" customHeight="1" x14ac:dyDescent="0.2">
      <c r="A53" s="660" t="s">
        <v>616</v>
      </c>
      <c r="B53" s="660"/>
      <c r="C53" s="660"/>
      <c r="D53" s="660"/>
      <c r="E53" s="660"/>
    </row>
    <row r="54" spans="1:5" ht="30" customHeight="1" x14ac:dyDescent="0.2">
      <c r="A54" s="660" t="s">
        <v>58</v>
      </c>
      <c r="B54" s="660"/>
      <c r="C54" s="660"/>
      <c r="D54" s="660"/>
      <c r="E54" s="660"/>
    </row>
    <row r="55" spans="1:5" ht="33" customHeight="1" x14ac:dyDescent="0.2">
      <c r="A55" s="660" t="s">
        <v>59</v>
      </c>
      <c r="B55" s="660"/>
      <c r="C55" s="660"/>
      <c r="D55" s="660"/>
      <c r="E55" s="660"/>
    </row>
    <row r="56" spans="1:5" x14ac:dyDescent="0.2">
      <c r="A56" s="657"/>
      <c r="B56" s="658"/>
      <c r="C56" s="658"/>
      <c r="D56" s="658"/>
      <c r="E56" s="659"/>
    </row>
    <row r="57" spans="1:5" ht="30" customHeight="1" x14ac:dyDescent="0.2">
      <c r="A57" s="484">
        <v>1</v>
      </c>
      <c r="B57" s="639" t="s">
        <v>60</v>
      </c>
      <c r="C57" s="639"/>
      <c r="D57" s="639"/>
      <c r="E57" s="640"/>
    </row>
    <row r="58" spans="1:5" ht="30" customHeight="1" x14ac:dyDescent="0.2">
      <c r="A58" s="484">
        <v>2</v>
      </c>
      <c r="B58" s="639" t="s">
        <v>61</v>
      </c>
      <c r="C58" s="639"/>
      <c r="D58" s="639"/>
      <c r="E58" s="640"/>
    </row>
    <row r="59" spans="1:5" ht="30" customHeight="1" x14ac:dyDescent="0.2">
      <c r="A59" s="484">
        <v>3</v>
      </c>
      <c r="B59" s="639" t="s">
        <v>62</v>
      </c>
      <c r="C59" s="639"/>
      <c r="D59" s="639"/>
      <c r="E59" s="640"/>
    </row>
    <row r="60" spans="1:5" ht="60" customHeight="1" x14ac:dyDescent="0.2">
      <c r="A60" s="484">
        <v>4</v>
      </c>
      <c r="B60" s="639" t="s">
        <v>63</v>
      </c>
      <c r="C60" s="639"/>
      <c r="D60" s="639"/>
      <c r="E60" s="640"/>
    </row>
    <row r="61" spans="1:5" ht="38.25" customHeight="1" x14ac:dyDescent="0.2">
      <c r="A61" s="484">
        <v>5</v>
      </c>
      <c r="B61" s="639" t="s">
        <v>64</v>
      </c>
      <c r="C61" s="639"/>
      <c r="D61" s="639"/>
      <c r="E61" s="640"/>
    </row>
    <row r="62" spans="1:5" ht="30" customHeight="1" x14ac:dyDescent="0.2">
      <c r="A62" s="484">
        <v>6</v>
      </c>
      <c r="B62" s="639" t="s">
        <v>65</v>
      </c>
      <c r="C62" s="639"/>
      <c r="D62" s="639"/>
      <c r="E62" s="640"/>
    </row>
    <row r="63" spans="1:5" ht="64.5" customHeight="1" x14ac:dyDescent="0.2">
      <c r="A63" s="484">
        <v>7</v>
      </c>
      <c r="B63" s="639" t="s">
        <v>66</v>
      </c>
      <c r="C63" s="639"/>
      <c r="D63" s="639"/>
      <c r="E63" s="640"/>
    </row>
    <row r="64" spans="1:5" ht="63" customHeight="1" x14ac:dyDescent="0.2">
      <c r="A64" s="484">
        <v>8</v>
      </c>
      <c r="B64" s="639" t="s">
        <v>67</v>
      </c>
      <c r="C64" s="639"/>
      <c r="D64" s="639"/>
      <c r="E64" s="640"/>
    </row>
    <row r="65" spans="1:5" ht="30" customHeight="1" x14ac:dyDescent="0.2">
      <c r="A65" s="484">
        <v>9</v>
      </c>
      <c r="B65" s="639" t="s">
        <v>68</v>
      </c>
      <c r="C65" s="639"/>
      <c r="D65" s="639"/>
      <c r="E65" s="640"/>
    </row>
    <row r="66" spans="1:5" ht="30" customHeight="1" x14ac:dyDescent="0.2">
      <c r="A66" s="485" t="s">
        <v>14</v>
      </c>
      <c r="B66" s="639" t="s">
        <v>69</v>
      </c>
      <c r="C66" s="639"/>
      <c r="D66" s="639"/>
      <c r="E66" s="640"/>
    </row>
    <row r="67" spans="1:5" ht="30" customHeight="1" x14ac:dyDescent="0.2">
      <c r="A67" s="485" t="s">
        <v>15</v>
      </c>
      <c r="B67" s="639" t="s">
        <v>70</v>
      </c>
      <c r="C67" s="639"/>
      <c r="D67" s="639"/>
      <c r="E67" s="640"/>
    </row>
    <row r="68" spans="1:5" ht="45" customHeight="1" x14ac:dyDescent="0.2">
      <c r="A68" s="484">
        <v>10</v>
      </c>
      <c r="B68" s="639" t="s">
        <v>71</v>
      </c>
      <c r="C68" s="639"/>
      <c r="D68" s="639"/>
      <c r="E68" s="640"/>
    </row>
    <row r="69" spans="1:5" ht="30" customHeight="1" x14ac:dyDescent="0.2">
      <c r="A69" s="484">
        <v>11</v>
      </c>
      <c r="B69" s="639" t="s">
        <v>72</v>
      </c>
      <c r="C69" s="639"/>
      <c r="D69" s="639"/>
      <c r="E69" s="640"/>
    </row>
    <row r="70" spans="1:5" ht="30" customHeight="1" x14ac:dyDescent="0.2">
      <c r="A70" s="484">
        <v>12</v>
      </c>
      <c r="B70" s="639" t="s">
        <v>73</v>
      </c>
      <c r="C70" s="639"/>
      <c r="D70" s="639"/>
      <c r="E70" s="640"/>
    </row>
    <row r="71" spans="1:5" ht="36.75" customHeight="1" x14ac:dyDescent="0.2">
      <c r="A71" s="484">
        <v>13</v>
      </c>
      <c r="B71" s="639" t="s">
        <v>74</v>
      </c>
      <c r="C71" s="639"/>
      <c r="D71" s="639"/>
      <c r="E71" s="640"/>
    </row>
    <row r="72" spans="1:5" ht="30" customHeight="1" x14ac:dyDescent="0.2">
      <c r="A72" s="484">
        <v>14</v>
      </c>
      <c r="B72" s="639" t="s">
        <v>75</v>
      </c>
      <c r="C72" s="639"/>
      <c r="D72" s="639"/>
      <c r="E72" s="640"/>
    </row>
    <row r="73" spans="1:5" ht="63.75" customHeight="1" x14ac:dyDescent="0.2">
      <c r="A73" s="484">
        <v>15</v>
      </c>
      <c r="B73" s="639" t="s">
        <v>76</v>
      </c>
      <c r="C73" s="639"/>
      <c r="D73" s="639"/>
      <c r="E73" s="640"/>
    </row>
    <row r="74" spans="1:5" ht="30" customHeight="1" x14ac:dyDescent="0.2">
      <c r="A74" s="484">
        <v>16</v>
      </c>
      <c r="B74" s="639" t="s">
        <v>77</v>
      </c>
      <c r="C74" s="639"/>
      <c r="D74" s="639"/>
      <c r="E74" s="640"/>
    </row>
    <row r="75" spans="1:5" ht="63.75" customHeight="1" x14ac:dyDescent="0.2">
      <c r="A75" s="484">
        <v>17</v>
      </c>
      <c r="B75" s="639" t="s">
        <v>78</v>
      </c>
      <c r="C75" s="639"/>
      <c r="D75" s="639"/>
      <c r="E75" s="640"/>
    </row>
    <row r="76" spans="1:5" ht="36.75" customHeight="1" x14ac:dyDescent="0.2">
      <c r="A76" s="484">
        <v>18</v>
      </c>
      <c r="B76" s="639" t="s">
        <v>727</v>
      </c>
      <c r="C76" s="639"/>
      <c r="D76" s="639"/>
      <c r="E76" s="640"/>
    </row>
    <row r="77" spans="1:5" ht="39.75" customHeight="1" x14ac:dyDescent="0.2">
      <c r="A77" s="484">
        <v>19</v>
      </c>
      <c r="B77" s="639" t="s">
        <v>79</v>
      </c>
      <c r="C77" s="639"/>
      <c r="D77" s="639"/>
      <c r="E77" s="640"/>
    </row>
    <row r="78" spans="1:5" ht="101.25" customHeight="1" x14ac:dyDescent="0.2">
      <c r="A78" s="485" t="s">
        <v>16</v>
      </c>
      <c r="B78" s="639" t="s">
        <v>80</v>
      </c>
      <c r="C78" s="639"/>
      <c r="D78" s="639"/>
      <c r="E78" s="640"/>
    </row>
    <row r="79" spans="1:5" ht="42" customHeight="1" x14ac:dyDescent="0.2">
      <c r="A79" s="485" t="s">
        <v>17</v>
      </c>
      <c r="B79" s="639" t="s">
        <v>81</v>
      </c>
      <c r="C79" s="639"/>
      <c r="D79" s="639"/>
      <c r="E79" s="640"/>
    </row>
    <row r="80" spans="1:5" ht="30" customHeight="1" x14ac:dyDescent="0.2">
      <c r="A80" s="484">
        <v>21</v>
      </c>
      <c r="B80" s="639" t="s">
        <v>82</v>
      </c>
      <c r="C80" s="639"/>
      <c r="D80" s="639"/>
      <c r="E80" s="640"/>
    </row>
    <row r="81" spans="1:5" ht="30" customHeight="1" x14ac:dyDescent="0.2">
      <c r="A81" s="484">
        <v>22</v>
      </c>
      <c r="B81" s="639" t="s">
        <v>83</v>
      </c>
      <c r="C81" s="639"/>
      <c r="D81" s="639"/>
      <c r="E81" s="640"/>
    </row>
    <row r="82" spans="1:5" ht="30" customHeight="1" x14ac:dyDescent="0.2">
      <c r="A82" s="484">
        <v>23</v>
      </c>
      <c r="B82" s="639" t="s">
        <v>84</v>
      </c>
      <c r="C82" s="639"/>
      <c r="D82" s="639"/>
      <c r="E82" s="640"/>
    </row>
    <row r="83" spans="1:5" ht="51.75" customHeight="1" x14ac:dyDescent="0.2">
      <c r="A83" s="484">
        <v>24</v>
      </c>
      <c r="B83" s="639" t="s">
        <v>85</v>
      </c>
      <c r="C83" s="639"/>
      <c r="D83" s="639"/>
      <c r="E83" s="640"/>
    </row>
    <row r="84" spans="1:5" ht="42.75" customHeight="1" x14ac:dyDescent="0.2">
      <c r="A84" s="484">
        <v>25</v>
      </c>
      <c r="B84" s="639" t="s">
        <v>86</v>
      </c>
      <c r="C84" s="639"/>
      <c r="D84" s="639"/>
      <c r="E84" s="640"/>
    </row>
    <row r="85" spans="1:5" ht="27" customHeight="1" x14ac:dyDescent="0.2">
      <c r="A85" s="484">
        <v>26</v>
      </c>
      <c r="B85" s="639" t="s">
        <v>87</v>
      </c>
      <c r="C85" s="639"/>
      <c r="D85" s="639"/>
      <c r="E85" s="640"/>
    </row>
    <row r="86" spans="1:5" ht="39.75" customHeight="1" x14ac:dyDescent="0.2">
      <c r="A86" s="484">
        <v>27</v>
      </c>
      <c r="B86" s="639" t="s">
        <v>88</v>
      </c>
      <c r="C86" s="639"/>
      <c r="D86" s="639"/>
      <c r="E86" s="640"/>
    </row>
    <row r="87" spans="1:5" ht="40.5" customHeight="1" x14ac:dyDescent="0.2">
      <c r="A87" s="484">
        <v>28</v>
      </c>
      <c r="B87" s="639" t="s">
        <v>89</v>
      </c>
      <c r="C87" s="639"/>
      <c r="D87" s="639"/>
      <c r="E87" s="640"/>
    </row>
    <row r="88" spans="1:5" ht="27.75" customHeight="1" x14ac:dyDescent="0.2">
      <c r="A88" s="484">
        <v>29</v>
      </c>
      <c r="B88" s="639" t="s">
        <v>947</v>
      </c>
      <c r="C88" s="639"/>
      <c r="D88" s="639"/>
      <c r="E88" s="640"/>
    </row>
    <row r="89" spans="1:5" ht="30" customHeight="1" x14ac:dyDescent="0.2">
      <c r="A89" s="484">
        <v>30</v>
      </c>
      <c r="B89" s="639" t="s">
        <v>90</v>
      </c>
      <c r="C89" s="639"/>
      <c r="D89" s="639"/>
      <c r="E89" s="640"/>
    </row>
    <row r="90" spans="1:5" ht="64.5" customHeight="1" x14ac:dyDescent="0.2">
      <c r="A90" s="484">
        <v>31</v>
      </c>
      <c r="B90" s="639" t="s">
        <v>91</v>
      </c>
      <c r="C90" s="639"/>
      <c r="D90" s="639"/>
      <c r="E90" s="640"/>
    </row>
    <row r="91" spans="1:5" ht="45" customHeight="1" x14ac:dyDescent="0.2">
      <c r="A91" s="484">
        <v>32</v>
      </c>
      <c r="B91" s="639" t="s">
        <v>92</v>
      </c>
      <c r="C91" s="639"/>
      <c r="D91" s="639"/>
      <c r="E91" s="640"/>
    </row>
    <row r="92" spans="1:5" ht="30" customHeight="1" x14ac:dyDescent="0.2">
      <c r="A92" s="484">
        <v>33</v>
      </c>
      <c r="B92" s="639" t="s">
        <v>93</v>
      </c>
      <c r="C92" s="639"/>
      <c r="D92" s="639"/>
      <c r="E92" s="640"/>
    </row>
    <row r="93" spans="1:5" ht="29.25" customHeight="1" x14ac:dyDescent="0.2">
      <c r="A93" s="484">
        <v>34</v>
      </c>
      <c r="B93" s="639" t="s">
        <v>94</v>
      </c>
      <c r="C93" s="639"/>
      <c r="D93" s="639"/>
      <c r="E93" s="640"/>
    </row>
    <row r="94" spans="1:5" ht="37.5" customHeight="1" x14ac:dyDescent="0.2">
      <c r="A94" s="484">
        <v>35</v>
      </c>
      <c r="B94" s="639" t="s">
        <v>95</v>
      </c>
      <c r="C94" s="639"/>
      <c r="D94" s="639"/>
      <c r="E94" s="640"/>
    </row>
    <row r="95" spans="1:5" ht="29.25" customHeight="1" x14ac:dyDescent="0.2">
      <c r="A95" s="484">
        <v>36</v>
      </c>
      <c r="B95" s="639" t="s">
        <v>96</v>
      </c>
      <c r="C95" s="639"/>
      <c r="D95" s="639"/>
      <c r="E95" s="640"/>
    </row>
    <row r="96" spans="1:5" ht="29.25" customHeight="1" thickBot="1" x14ac:dyDescent="0.25">
      <c r="A96" s="483">
        <v>37</v>
      </c>
      <c r="B96" s="641" t="s">
        <v>97</v>
      </c>
      <c r="C96" s="641"/>
      <c r="D96" s="641"/>
      <c r="E96" s="642"/>
    </row>
  </sheetData>
  <mergeCells count="94">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A4:E4"/>
    <mergeCell ref="C1:E1"/>
    <mergeCell ref="A3:D3"/>
    <mergeCell ref="B15:D15"/>
    <mergeCell ref="B16:D16"/>
    <mergeCell ref="A5:E6"/>
    <mergeCell ref="A7:C7"/>
    <mergeCell ref="B75:E75"/>
    <mergeCell ref="B76:E76"/>
    <mergeCell ref="B72:E72"/>
    <mergeCell ref="B73:E73"/>
    <mergeCell ref="B77:E77"/>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94:E94"/>
    <mergeCell ref="B95:E95"/>
    <mergeCell ref="B96:E96"/>
    <mergeCell ref="B87:E87"/>
    <mergeCell ref="B88:E8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topLeftCell="A145" zoomScaleNormal="85" zoomScaleSheetLayoutView="100" workbookViewId="0">
      <selection activeCell="I165" sqref="I165:I166"/>
    </sheetView>
  </sheetViews>
  <sheetFormatPr defaultRowHeight="12.75" x14ac:dyDescent="0.2"/>
  <cols>
    <col min="1" max="1" width="3.7109375" style="18" customWidth="1"/>
    <col min="2" max="2" width="9.140625" style="18" customWidth="1"/>
    <col min="3" max="3" width="49.140625" style="18" customWidth="1"/>
    <col min="4" max="4" width="35" style="18" customWidth="1"/>
    <col min="5" max="5" width="21.28515625" style="18" customWidth="1"/>
    <col min="6" max="16384" width="9.140625" style="18"/>
  </cols>
  <sheetData>
    <row r="1" spans="1:8" x14ac:dyDescent="0.2">
      <c r="A1" s="699" t="s">
        <v>681</v>
      </c>
      <c r="B1" s="700"/>
      <c r="C1" s="544" t="s">
        <v>388</v>
      </c>
      <c r="D1" s="544"/>
      <c r="E1" s="545"/>
      <c r="F1" s="268"/>
      <c r="G1" s="268"/>
      <c r="H1" s="268"/>
    </row>
    <row r="2" spans="1:8" x14ac:dyDescent="0.2">
      <c r="A2" s="146" t="s">
        <v>685</v>
      </c>
      <c r="B2" s="178"/>
      <c r="C2" s="157"/>
      <c r="D2" s="157"/>
      <c r="E2" s="158"/>
      <c r="F2" s="268"/>
      <c r="G2" s="268"/>
      <c r="H2" s="268"/>
    </row>
    <row r="3" spans="1:8" ht="13.5" thickBot="1" x14ac:dyDescent="0.25">
      <c r="A3" s="710"/>
      <c r="B3" s="711"/>
      <c r="C3" s="711"/>
      <c r="D3" s="711"/>
      <c r="E3" s="267"/>
      <c r="F3" s="268"/>
      <c r="G3" s="268"/>
      <c r="H3" s="268"/>
    </row>
    <row r="4" spans="1:8" ht="13.5" thickBot="1" x14ac:dyDescent="0.25">
      <c r="A4" s="705" t="s">
        <v>386</v>
      </c>
      <c r="B4" s="706"/>
      <c r="C4" s="706"/>
      <c r="D4" s="706"/>
      <c r="E4" s="707"/>
    </row>
    <row r="5" spans="1:8" ht="26.25" thickBot="1" x14ac:dyDescent="0.25">
      <c r="A5" s="587" t="s">
        <v>1035</v>
      </c>
      <c r="B5" s="588"/>
      <c r="C5" s="588"/>
      <c r="D5" s="588"/>
      <c r="E5" s="266" t="s">
        <v>612</v>
      </c>
    </row>
    <row r="6" spans="1:8" ht="13.5" thickBot="1" x14ac:dyDescent="0.25">
      <c r="A6" s="77" t="s">
        <v>557</v>
      </c>
      <c r="B6" s="269"/>
      <c r="C6" s="75"/>
      <c r="D6" s="75"/>
      <c r="E6" s="480" t="s">
        <v>1137</v>
      </c>
    </row>
    <row r="7" spans="1:8" x14ac:dyDescent="0.2">
      <c r="A7" s="701"/>
      <c r="B7" s="702"/>
      <c r="C7" s="702"/>
      <c r="D7" s="143" t="s">
        <v>948</v>
      </c>
      <c r="E7" s="708" t="s">
        <v>935</v>
      </c>
    </row>
    <row r="8" spans="1:8" x14ac:dyDescent="0.2">
      <c r="A8" s="703"/>
      <c r="B8" s="704"/>
      <c r="C8" s="704"/>
      <c r="D8" s="144" t="s">
        <v>1138</v>
      </c>
      <c r="E8" s="709"/>
    </row>
    <row r="9" spans="1:8" ht="25.5" x14ac:dyDescent="0.2">
      <c r="A9" s="263">
        <v>1</v>
      </c>
      <c r="B9" s="639" t="s">
        <v>103</v>
      </c>
      <c r="C9" s="639"/>
      <c r="D9" s="404">
        <v>27000</v>
      </c>
      <c r="E9" s="264" t="s">
        <v>104</v>
      </c>
    </row>
    <row r="10" spans="1:8" ht="25.5" x14ac:dyDescent="0.2">
      <c r="A10" s="270"/>
      <c r="B10" s="639" t="s">
        <v>105</v>
      </c>
      <c r="C10" s="639"/>
      <c r="D10" s="404">
        <v>0</v>
      </c>
      <c r="E10" s="264" t="s">
        <v>106</v>
      </c>
    </row>
    <row r="11" spans="1:8" ht="25.5" x14ac:dyDescent="0.2">
      <c r="A11" s="270"/>
      <c r="B11" s="639" t="s">
        <v>107</v>
      </c>
      <c r="C11" s="639"/>
      <c r="D11" s="404">
        <v>0</v>
      </c>
      <c r="E11" s="264" t="s">
        <v>106</v>
      </c>
    </row>
    <row r="12" spans="1:8" ht="25.5" x14ac:dyDescent="0.2">
      <c r="A12" s="270"/>
      <c r="B12" s="639" t="s">
        <v>108</v>
      </c>
      <c r="C12" s="639"/>
      <c r="D12" s="404">
        <v>0</v>
      </c>
      <c r="E12" s="264" t="s">
        <v>106</v>
      </c>
    </row>
    <row r="13" spans="1:8" x14ac:dyDescent="0.2">
      <c r="A13" s="263">
        <v>2</v>
      </c>
      <c r="B13" s="639" t="s">
        <v>109</v>
      </c>
      <c r="C13" s="639"/>
      <c r="D13" s="404">
        <v>205749.31899999999</v>
      </c>
      <c r="E13" s="264" t="s">
        <v>110</v>
      </c>
    </row>
    <row r="14" spans="1:8" x14ac:dyDescent="0.2">
      <c r="A14" s="271">
        <v>3</v>
      </c>
      <c r="B14" s="639" t="s">
        <v>111</v>
      </c>
      <c r="C14" s="639"/>
      <c r="D14" s="404">
        <v>0</v>
      </c>
      <c r="E14" s="264" t="s">
        <v>354</v>
      </c>
    </row>
    <row r="15" spans="1:8" x14ac:dyDescent="0.2">
      <c r="A15" s="218" t="s">
        <v>98</v>
      </c>
      <c r="B15" s="695" t="s">
        <v>349</v>
      </c>
      <c r="C15" s="695"/>
      <c r="D15" s="405">
        <v>0</v>
      </c>
      <c r="E15" s="272" t="s">
        <v>112</v>
      </c>
    </row>
    <row r="16" spans="1:8" x14ac:dyDescent="0.2">
      <c r="A16" s="263">
        <v>4</v>
      </c>
      <c r="B16" s="639" t="s">
        <v>113</v>
      </c>
      <c r="C16" s="639"/>
      <c r="D16" s="404">
        <v>0</v>
      </c>
      <c r="E16" s="264" t="s">
        <v>114</v>
      </c>
    </row>
    <row r="17" spans="1:5" x14ac:dyDescent="0.2">
      <c r="A17" s="263">
        <v>5</v>
      </c>
      <c r="B17" s="639" t="s">
        <v>115</v>
      </c>
      <c r="C17" s="639"/>
      <c r="D17" s="404">
        <v>0</v>
      </c>
      <c r="E17" s="264" t="s">
        <v>116</v>
      </c>
    </row>
    <row r="18" spans="1:5" x14ac:dyDescent="0.2">
      <c r="A18" s="270" t="s">
        <v>99</v>
      </c>
      <c r="B18" s="639" t="s">
        <v>117</v>
      </c>
      <c r="C18" s="639"/>
      <c r="D18" s="404">
        <v>0</v>
      </c>
      <c r="E18" s="264" t="s">
        <v>118</v>
      </c>
    </row>
    <row r="19" spans="1:5" x14ac:dyDescent="0.2">
      <c r="A19" s="263">
        <v>6</v>
      </c>
      <c r="B19" s="694" t="s">
        <v>119</v>
      </c>
      <c r="C19" s="694"/>
      <c r="D19" s="492">
        <f>SUM(D9:D18)</f>
        <v>232749.31899999999</v>
      </c>
      <c r="E19" s="264" t="s">
        <v>120</v>
      </c>
    </row>
    <row r="20" spans="1:5" x14ac:dyDescent="0.2">
      <c r="A20" s="696" t="s">
        <v>121</v>
      </c>
      <c r="B20" s="697"/>
      <c r="C20" s="697"/>
      <c r="D20" s="697"/>
      <c r="E20" s="698"/>
    </row>
    <row r="21" spans="1:5" x14ac:dyDescent="0.2">
      <c r="A21" s="263">
        <v>7</v>
      </c>
      <c r="B21" s="639" t="s">
        <v>122</v>
      </c>
      <c r="C21" s="639"/>
      <c r="D21" s="406">
        <v>0</v>
      </c>
      <c r="E21" s="264" t="s">
        <v>123</v>
      </c>
    </row>
    <row r="22" spans="1:5" ht="25.5" x14ac:dyDescent="0.2">
      <c r="A22" s="263">
        <v>8</v>
      </c>
      <c r="B22" s="639" t="s">
        <v>124</v>
      </c>
      <c r="C22" s="639"/>
      <c r="D22" s="406">
        <v>-26223.281999999999</v>
      </c>
      <c r="E22" s="264" t="s">
        <v>125</v>
      </c>
    </row>
    <row r="23" spans="1:5" x14ac:dyDescent="0.2">
      <c r="A23" s="263">
        <v>9</v>
      </c>
      <c r="B23" s="639" t="s">
        <v>126</v>
      </c>
      <c r="C23" s="639"/>
      <c r="D23" s="406">
        <v>0</v>
      </c>
      <c r="E23" s="264"/>
    </row>
    <row r="24" spans="1:5" ht="25.5" x14ac:dyDescent="0.2">
      <c r="A24" s="263">
        <v>10</v>
      </c>
      <c r="B24" s="566" t="s">
        <v>127</v>
      </c>
      <c r="C24" s="566"/>
      <c r="D24" s="406">
        <v>-6311.5510000000004</v>
      </c>
      <c r="E24" s="264" t="s">
        <v>128</v>
      </c>
    </row>
    <row r="25" spans="1:5" x14ac:dyDescent="0.2">
      <c r="A25" s="263">
        <v>11</v>
      </c>
      <c r="B25" s="639" t="s">
        <v>129</v>
      </c>
      <c r="C25" s="639"/>
      <c r="D25" s="406">
        <v>0</v>
      </c>
      <c r="E25" s="264" t="s">
        <v>130</v>
      </c>
    </row>
    <row r="26" spans="1:5" ht="25.5" x14ac:dyDescent="0.2">
      <c r="A26" s="263">
        <v>12</v>
      </c>
      <c r="B26" s="639" t="s">
        <v>131</v>
      </c>
      <c r="C26" s="639"/>
      <c r="D26" s="406">
        <v>0</v>
      </c>
      <c r="E26" s="264" t="s">
        <v>132</v>
      </c>
    </row>
    <row r="27" spans="1:5" x14ac:dyDescent="0.2">
      <c r="A27" s="263">
        <v>13</v>
      </c>
      <c r="B27" s="639" t="s">
        <v>133</v>
      </c>
      <c r="C27" s="639"/>
      <c r="D27" s="406">
        <v>0</v>
      </c>
      <c r="E27" s="264" t="s">
        <v>134</v>
      </c>
    </row>
    <row r="28" spans="1:5" x14ac:dyDescent="0.2">
      <c r="A28" s="263">
        <v>14</v>
      </c>
      <c r="B28" s="639" t="s">
        <v>135</v>
      </c>
      <c r="C28" s="639"/>
      <c r="D28" s="406">
        <v>0</v>
      </c>
      <c r="E28" s="264" t="s">
        <v>136</v>
      </c>
    </row>
    <row r="29" spans="1:5" ht="25.5" x14ac:dyDescent="0.2">
      <c r="A29" s="263">
        <v>15</v>
      </c>
      <c r="B29" s="639" t="s">
        <v>135</v>
      </c>
      <c r="C29" s="639"/>
      <c r="D29" s="406">
        <v>0</v>
      </c>
      <c r="E29" s="264" t="s">
        <v>137</v>
      </c>
    </row>
    <row r="30" spans="1:5" ht="25.5" x14ac:dyDescent="0.2">
      <c r="A30" s="263">
        <v>16</v>
      </c>
      <c r="B30" s="639" t="s">
        <v>138</v>
      </c>
      <c r="C30" s="639"/>
      <c r="D30" s="406">
        <v>0</v>
      </c>
      <c r="E30" s="264" t="s">
        <v>139</v>
      </c>
    </row>
    <row r="31" spans="1:5" ht="25.5" x14ac:dyDescent="0.2">
      <c r="A31" s="263">
        <v>17</v>
      </c>
      <c r="B31" s="639" t="s">
        <v>140</v>
      </c>
      <c r="C31" s="639"/>
      <c r="D31" s="406">
        <v>0</v>
      </c>
      <c r="E31" s="264" t="s">
        <v>141</v>
      </c>
    </row>
    <row r="32" spans="1:5" ht="38.25" x14ac:dyDescent="0.2">
      <c r="A32" s="263">
        <v>18</v>
      </c>
      <c r="B32" s="639" t="s">
        <v>142</v>
      </c>
      <c r="C32" s="639"/>
      <c r="D32" s="406">
        <v>0</v>
      </c>
      <c r="E32" s="264" t="s">
        <v>143</v>
      </c>
    </row>
    <row r="33" spans="1:5" ht="51" x14ac:dyDescent="0.2">
      <c r="A33" s="263">
        <v>19</v>
      </c>
      <c r="B33" s="639" t="s">
        <v>144</v>
      </c>
      <c r="C33" s="639"/>
      <c r="D33" s="406">
        <v>0</v>
      </c>
      <c r="E33" s="264" t="s">
        <v>145</v>
      </c>
    </row>
    <row r="34" spans="1:5" x14ac:dyDescent="0.2">
      <c r="A34" s="263">
        <v>20</v>
      </c>
      <c r="B34" s="639" t="s">
        <v>126</v>
      </c>
      <c r="C34" s="639"/>
      <c r="D34" s="406">
        <v>0</v>
      </c>
      <c r="E34" s="264"/>
    </row>
    <row r="35" spans="1:5" ht="25.5" x14ac:dyDescent="0.2">
      <c r="A35" s="270" t="s">
        <v>16</v>
      </c>
      <c r="B35" s="639" t="s">
        <v>146</v>
      </c>
      <c r="C35" s="639"/>
      <c r="D35" s="406">
        <v>0</v>
      </c>
      <c r="E35" s="264" t="s">
        <v>147</v>
      </c>
    </row>
    <row r="36" spans="1:5" ht="25.5" x14ac:dyDescent="0.2">
      <c r="A36" s="270" t="s">
        <v>17</v>
      </c>
      <c r="B36" s="639" t="s">
        <v>148</v>
      </c>
      <c r="C36" s="639"/>
      <c r="D36" s="406">
        <v>0</v>
      </c>
      <c r="E36" s="264" t="s">
        <v>149</v>
      </c>
    </row>
    <row r="37" spans="1:5" ht="51" x14ac:dyDescent="0.2">
      <c r="A37" s="270" t="s">
        <v>100</v>
      </c>
      <c r="B37" s="639" t="s">
        <v>150</v>
      </c>
      <c r="C37" s="639"/>
      <c r="D37" s="406">
        <v>0</v>
      </c>
      <c r="E37" s="264" t="s">
        <v>151</v>
      </c>
    </row>
    <row r="38" spans="1:5" ht="25.5" x14ac:dyDescent="0.2">
      <c r="A38" s="270" t="s">
        <v>101</v>
      </c>
      <c r="B38" s="639" t="s">
        <v>152</v>
      </c>
      <c r="C38" s="639"/>
      <c r="D38" s="406">
        <v>0</v>
      </c>
      <c r="E38" s="264" t="s">
        <v>153</v>
      </c>
    </row>
    <row r="39" spans="1:5" ht="38.25" x14ac:dyDescent="0.2">
      <c r="A39" s="263">
        <v>21</v>
      </c>
      <c r="B39" s="639" t="s">
        <v>154</v>
      </c>
      <c r="C39" s="639"/>
      <c r="D39" s="406">
        <v>0</v>
      </c>
      <c r="E39" s="264" t="s">
        <v>155</v>
      </c>
    </row>
    <row r="40" spans="1:5" x14ac:dyDescent="0.2">
      <c r="A40" s="263">
        <v>22</v>
      </c>
      <c r="B40" s="639" t="s">
        <v>156</v>
      </c>
      <c r="C40" s="639"/>
      <c r="D40" s="406">
        <v>0</v>
      </c>
      <c r="E40" s="264" t="s">
        <v>157</v>
      </c>
    </row>
    <row r="41" spans="1:5" ht="25.5" x14ac:dyDescent="0.2">
      <c r="A41" s="263">
        <v>23</v>
      </c>
      <c r="B41" s="639" t="s">
        <v>158</v>
      </c>
      <c r="C41" s="639"/>
      <c r="D41" s="406">
        <v>0</v>
      </c>
      <c r="E41" s="264" t="s">
        <v>159</v>
      </c>
    </row>
    <row r="42" spans="1:5" x14ac:dyDescent="0.2">
      <c r="A42" s="263">
        <v>24</v>
      </c>
      <c r="B42" s="639" t="s">
        <v>126</v>
      </c>
      <c r="C42" s="639"/>
      <c r="D42" s="406">
        <v>0</v>
      </c>
      <c r="E42" s="264"/>
    </row>
    <row r="43" spans="1:5" ht="38.25" x14ac:dyDescent="0.2">
      <c r="A43" s="263">
        <v>25</v>
      </c>
      <c r="B43" s="639" t="s">
        <v>160</v>
      </c>
      <c r="C43" s="639"/>
      <c r="D43" s="406">
        <v>0</v>
      </c>
      <c r="E43" s="264" t="s">
        <v>155</v>
      </c>
    </row>
    <row r="44" spans="1:5" ht="25.5" x14ac:dyDescent="0.2">
      <c r="A44" s="263" t="s">
        <v>161</v>
      </c>
      <c r="B44" s="639" t="s">
        <v>163</v>
      </c>
      <c r="C44" s="639"/>
      <c r="D44" s="406">
        <v>0</v>
      </c>
      <c r="E44" s="264" t="s">
        <v>164</v>
      </c>
    </row>
    <row r="45" spans="1:5" ht="25.5" x14ac:dyDescent="0.2">
      <c r="A45" s="263" t="s">
        <v>162</v>
      </c>
      <c r="B45" s="639" t="s">
        <v>165</v>
      </c>
      <c r="C45" s="639"/>
      <c r="D45" s="406">
        <v>0</v>
      </c>
      <c r="E45" s="264" t="s">
        <v>166</v>
      </c>
    </row>
    <row r="46" spans="1:5" x14ac:dyDescent="0.2">
      <c r="A46" s="263">
        <v>27</v>
      </c>
      <c r="B46" s="639" t="s">
        <v>167</v>
      </c>
      <c r="C46" s="639"/>
      <c r="D46" s="406">
        <v>0</v>
      </c>
      <c r="E46" s="264" t="s">
        <v>168</v>
      </c>
    </row>
    <row r="47" spans="1:5" ht="25.5" x14ac:dyDescent="0.2">
      <c r="A47" s="263">
        <v>28</v>
      </c>
      <c r="B47" s="694" t="s">
        <v>169</v>
      </c>
      <c r="C47" s="694"/>
      <c r="D47" s="493">
        <f>SUM(D21:D35,D39,D40,D44,D46)</f>
        <v>-32534.832999999999</v>
      </c>
      <c r="E47" s="264" t="s">
        <v>170</v>
      </c>
    </row>
    <row r="48" spans="1:5" ht="25.5" x14ac:dyDescent="0.2">
      <c r="A48" s="263">
        <v>29</v>
      </c>
      <c r="B48" s="694" t="s">
        <v>171</v>
      </c>
      <c r="C48" s="694"/>
      <c r="D48" s="493">
        <f>D19+D47</f>
        <v>200214.48599999998</v>
      </c>
      <c r="E48" s="264" t="s">
        <v>172</v>
      </c>
    </row>
    <row r="49" spans="1:5" x14ac:dyDescent="0.2">
      <c r="A49" s="712" t="s">
        <v>173</v>
      </c>
      <c r="B49" s="713"/>
      <c r="C49" s="713"/>
      <c r="D49" s="713"/>
      <c r="E49" s="714"/>
    </row>
    <row r="50" spans="1:5" x14ac:dyDescent="0.2">
      <c r="A50" s="263">
        <v>30</v>
      </c>
      <c r="B50" s="639" t="s">
        <v>103</v>
      </c>
      <c r="C50" s="639"/>
      <c r="D50" s="407">
        <v>0</v>
      </c>
      <c r="E50" s="264" t="s">
        <v>174</v>
      </c>
    </row>
    <row r="51" spans="1:5" x14ac:dyDescent="0.2">
      <c r="A51" s="263">
        <v>31</v>
      </c>
      <c r="B51" s="639" t="s">
        <v>175</v>
      </c>
      <c r="C51" s="639"/>
      <c r="D51" s="407">
        <v>0</v>
      </c>
      <c r="E51" s="264"/>
    </row>
    <row r="52" spans="1:5" x14ac:dyDescent="0.2">
      <c r="A52" s="263">
        <v>32</v>
      </c>
      <c r="B52" s="639" t="s">
        <v>176</v>
      </c>
      <c r="C52" s="639"/>
      <c r="D52" s="407">
        <v>0</v>
      </c>
      <c r="E52" s="264"/>
    </row>
    <row r="53" spans="1:5" x14ac:dyDescent="0.2">
      <c r="A53" s="263">
        <v>33</v>
      </c>
      <c r="B53" s="639" t="s">
        <v>177</v>
      </c>
      <c r="C53" s="639"/>
      <c r="D53" s="407">
        <v>0</v>
      </c>
      <c r="E53" s="264" t="s">
        <v>178</v>
      </c>
    </row>
    <row r="54" spans="1:5" x14ac:dyDescent="0.2">
      <c r="A54" s="263">
        <v>34</v>
      </c>
      <c r="B54" s="639" t="s">
        <v>179</v>
      </c>
      <c r="C54" s="639"/>
      <c r="D54" s="407">
        <v>0</v>
      </c>
      <c r="E54" s="264" t="s">
        <v>180</v>
      </c>
    </row>
    <row r="55" spans="1:5" x14ac:dyDescent="0.2">
      <c r="A55" s="263">
        <v>35</v>
      </c>
      <c r="B55" s="639" t="s">
        <v>181</v>
      </c>
      <c r="C55" s="639"/>
      <c r="D55" s="407">
        <v>0</v>
      </c>
      <c r="E55" s="273" t="s">
        <v>178</v>
      </c>
    </row>
    <row r="56" spans="1:5" ht="25.5" x14ac:dyDescent="0.2">
      <c r="A56" s="263">
        <v>36</v>
      </c>
      <c r="B56" s="694" t="s">
        <v>182</v>
      </c>
      <c r="C56" s="694"/>
      <c r="D56" s="494">
        <v>0</v>
      </c>
      <c r="E56" s="264" t="s">
        <v>183</v>
      </c>
    </row>
    <row r="57" spans="1:5" x14ac:dyDescent="0.2">
      <c r="A57" s="696" t="s">
        <v>350</v>
      </c>
      <c r="B57" s="697"/>
      <c r="C57" s="697"/>
      <c r="D57" s="697"/>
      <c r="E57" s="698"/>
    </row>
    <row r="58" spans="1:5" ht="38.25" x14ac:dyDescent="0.2">
      <c r="A58" s="263">
        <v>37</v>
      </c>
      <c r="B58" s="639" t="s">
        <v>184</v>
      </c>
      <c r="C58" s="639"/>
      <c r="D58" s="408">
        <v>0</v>
      </c>
      <c r="E58" s="264" t="s">
        <v>185</v>
      </c>
    </row>
    <row r="59" spans="1:5" ht="25.5" x14ac:dyDescent="0.2">
      <c r="A59" s="263">
        <v>38</v>
      </c>
      <c r="B59" s="639" t="s">
        <v>186</v>
      </c>
      <c r="C59" s="639"/>
      <c r="D59" s="408">
        <v>0</v>
      </c>
      <c r="E59" s="264" t="s">
        <v>187</v>
      </c>
    </row>
    <row r="60" spans="1:5" ht="25.5" x14ac:dyDescent="0.2">
      <c r="A60" s="263">
        <v>39</v>
      </c>
      <c r="B60" s="639" t="s">
        <v>188</v>
      </c>
      <c r="C60" s="639"/>
      <c r="D60" s="408">
        <v>0</v>
      </c>
      <c r="E60" s="264" t="s">
        <v>189</v>
      </c>
    </row>
    <row r="61" spans="1:5" ht="25.5" x14ac:dyDescent="0.2">
      <c r="A61" s="263">
        <v>40</v>
      </c>
      <c r="B61" s="639" t="s">
        <v>190</v>
      </c>
      <c r="C61" s="639"/>
      <c r="D61" s="408">
        <v>0</v>
      </c>
      <c r="E61" s="264" t="s">
        <v>191</v>
      </c>
    </row>
    <row r="62" spans="1:5" x14ac:dyDescent="0.2">
      <c r="A62" s="263">
        <v>41</v>
      </c>
      <c r="B62" s="639" t="s">
        <v>126</v>
      </c>
      <c r="C62" s="639"/>
      <c r="D62" s="408">
        <v>0</v>
      </c>
      <c r="E62" s="264"/>
    </row>
    <row r="63" spans="1:5" x14ac:dyDescent="0.2">
      <c r="A63" s="263">
        <v>42</v>
      </c>
      <c r="B63" s="639" t="s">
        <v>192</v>
      </c>
      <c r="C63" s="639"/>
      <c r="D63" s="408">
        <v>0</v>
      </c>
      <c r="E63" s="264" t="s">
        <v>193</v>
      </c>
    </row>
    <row r="64" spans="1:5" x14ac:dyDescent="0.2">
      <c r="A64" s="263">
        <v>43</v>
      </c>
      <c r="B64" s="694" t="s">
        <v>194</v>
      </c>
      <c r="C64" s="694"/>
      <c r="D64" s="495">
        <v>0</v>
      </c>
      <c r="E64" s="264" t="s">
        <v>195</v>
      </c>
    </row>
    <row r="65" spans="1:5" ht="25.5" x14ac:dyDescent="0.2">
      <c r="A65" s="263">
        <v>44</v>
      </c>
      <c r="B65" s="694" t="s">
        <v>196</v>
      </c>
      <c r="C65" s="694"/>
      <c r="D65" s="495">
        <v>0</v>
      </c>
      <c r="E65" s="264" t="s">
        <v>197</v>
      </c>
    </row>
    <row r="66" spans="1:5" x14ac:dyDescent="0.2">
      <c r="A66" s="263">
        <v>45</v>
      </c>
      <c r="B66" s="694" t="s">
        <v>198</v>
      </c>
      <c r="C66" s="694"/>
      <c r="D66" s="495">
        <f>D48+D65</f>
        <v>200214.48599999998</v>
      </c>
      <c r="E66" s="264" t="s">
        <v>199</v>
      </c>
    </row>
    <row r="67" spans="1:5" x14ac:dyDescent="0.2">
      <c r="A67" s="696" t="s">
        <v>200</v>
      </c>
      <c r="B67" s="697"/>
      <c r="C67" s="697"/>
      <c r="D67" s="697"/>
      <c r="E67" s="698"/>
    </row>
    <row r="68" spans="1:5" x14ac:dyDescent="0.2">
      <c r="A68" s="263">
        <v>46</v>
      </c>
      <c r="B68" s="639" t="s">
        <v>103</v>
      </c>
      <c r="C68" s="639"/>
      <c r="D68" s="409">
        <v>0</v>
      </c>
      <c r="E68" s="264" t="s">
        <v>201</v>
      </c>
    </row>
    <row r="69" spans="1:5" x14ac:dyDescent="0.2">
      <c r="A69" s="263">
        <v>47</v>
      </c>
      <c r="B69" s="639" t="s">
        <v>202</v>
      </c>
      <c r="C69" s="639"/>
      <c r="D69" s="409">
        <v>0</v>
      </c>
      <c r="E69" s="264" t="s">
        <v>203</v>
      </c>
    </row>
    <row r="70" spans="1:5" x14ac:dyDescent="0.2">
      <c r="A70" s="263">
        <v>48</v>
      </c>
      <c r="B70" s="639" t="s">
        <v>204</v>
      </c>
      <c r="C70" s="639"/>
      <c r="D70" s="409">
        <v>0</v>
      </c>
      <c r="E70" s="264" t="s">
        <v>205</v>
      </c>
    </row>
    <row r="71" spans="1:5" x14ac:dyDescent="0.2">
      <c r="A71" s="263">
        <v>49</v>
      </c>
      <c r="B71" s="639" t="s">
        <v>181</v>
      </c>
      <c r="C71" s="639"/>
      <c r="D71" s="409">
        <v>0</v>
      </c>
      <c r="E71" s="264" t="s">
        <v>203</v>
      </c>
    </row>
    <row r="72" spans="1:5" x14ac:dyDescent="0.2">
      <c r="A72" s="263">
        <v>50</v>
      </c>
      <c r="B72" s="639" t="s">
        <v>206</v>
      </c>
      <c r="C72" s="639"/>
      <c r="D72" s="409">
        <v>0</v>
      </c>
      <c r="E72" s="264" t="s">
        <v>207</v>
      </c>
    </row>
    <row r="73" spans="1:5" x14ac:dyDescent="0.2">
      <c r="A73" s="263">
        <v>51</v>
      </c>
      <c r="B73" s="694" t="s">
        <v>208</v>
      </c>
      <c r="C73" s="694"/>
      <c r="D73" s="496">
        <v>0</v>
      </c>
      <c r="E73" s="264"/>
    </row>
    <row r="74" spans="1:5" x14ac:dyDescent="0.2">
      <c r="A74" s="696" t="s">
        <v>209</v>
      </c>
      <c r="B74" s="697"/>
      <c r="C74" s="697"/>
      <c r="D74" s="697"/>
      <c r="E74" s="698"/>
    </row>
    <row r="75" spans="1:5" ht="38.25" x14ac:dyDescent="0.2">
      <c r="A75" s="263">
        <v>52</v>
      </c>
      <c r="B75" s="639" t="s">
        <v>210</v>
      </c>
      <c r="C75" s="639"/>
      <c r="D75" s="410">
        <v>0</v>
      </c>
      <c r="E75" s="264" t="s">
        <v>211</v>
      </c>
    </row>
    <row r="76" spans="1:5" ht="25.5" x14ac:dyDescent="0.2">
      <c r="A76" s="263">
        <v>53</v>
      </c>
      <c r="B76" s="639" t="s">
        <v>212</v>
      </c>
      <c r="C76" s="639"/>
      <c r="D76" s="410">
        <v>0</v>
      </c>
      <c r="E76" s="264" t="s">
        <v>213</v>
      </c>
    </row>
    <row r="77" spans="1:5" ht="25.5" x14ac:dyDescent="0.2">
      <c r="A77" s="263">
        <v>54</v>
      </c>
      <c r="B77" s="639" t="s">
        <v>214</v>
      </c>
      <c r="C77" s="639"/>
      <c r="D77" s="410">
        <v>0</v>
      </c>
      <c r="E77" s="264" t="s">
        <v>215</v>
      </c>
    </row>
    <row r="78" spans="1:5" ht="25.5" x14ac:dyDescent="0.2">
      <c r="A78" s="263">
        <v>55</v>
      </c>
      <c r="B78" s="639" t="s">
        <v>216</v>
      </c>
      <c r="C78" s="639"/>
      <c r="D78" s="410">
        <v>0</v>
      </c>
      <c r="E78" s="264" t="s">
        <v>217</v>
      </c>
    </row>
    <row r="79" spans="1:5" x14ac:dyDescent="0.2">
      <c r="A79" s="263">
        <v>56</v>
      </c>
      <c r="B79" s="639" t="s">
        <v>126</v>
      </c>
      <c r="C79" s="639"/>
      <c r="D79" s="410">
        <v>0</v>
      </c>
      <c r="E79" s="264"/>
    </row>
    <row r="80" spans="1:5" x14ac:dyDescent="0.2">
      <c r="A80" s="263">
        <v>57</v>
      </c>
      <c r="B80" s="694" t="s">
        <v>218</v>
      </c>
      <c r="C80" s="694"/>
      <c r="D80" s="497">
        <v>0</v>
      </c>
      <c r="E80" s="264" t="s">
        <v>219</v>
      </c>
    </row>
    <row r="81" spans="1:5" ht="25.5" x14ac:dyDescent="0.2">
      <c r="A81" s="263">
        <v>58</v>
      </c>
      <c r="B81" s="694" t="s">
        <v>220</v>
      </c>
      <c r="C81" s="694"/>
      <c r="D81" s="497">
        <v>0</v>
      </c>
      <c r="E81" s="264" t="s">
        <v>221</v>
      </c>
    </row>
    <row r="82" spans="1:5" x14ac:dyDescent="0.2">
      <c r="A82" s="263">
        <v>59</v>
      </c>
      <c r="B82" s="694" t="s">
        <v>222</v>
      </c>
      <c r="C82" s="694"/>
      <c r="D82" s="497">
        <f>D66+D81</f>
        <v>200214.48599999998</v>
      </c>
      <c r="E82" s="264" t="s">
        <v>223</v>
      </c>
    </row>
    <row r="83" spans="1:5" x14ac:dyDescent="0.2">
      <c r="A83" s="263">
        <v>60</v>
      </c>
      <c r="B83" s="694" t="s">
        <v>224</v>
      </c>
      <c r="C83" s="694"/>
      <c r="D83" s="497">
        <v>1207528.699</v>
      </c>
      <c r="E83" s="264"/>
    </row>
    <row r="84" spans="1:5" x14ac:dyDescent="0.2">
      <c r="A84" s="696" t="s">
        <v>225</v>
      </c>
      <c r="B84" s="697"/>
      <c r="C84" s="697"/>
      <c r="D84" s="697"/>
      <c r="E84" s="698"/>
    </row>
    <row r="85" spans="1:5" x14ac:dyDescent="0.2">
      <c r="A85" s="263">
        <v>61</v>
      </c>
      <c r="B85" s="694" t="s">
        <v>226</v>
      </c>
      <c r="C85" s="694"/>
      <c r="D85" s="498">
        <v>16.581</v>
      </c>
      <c r="E85" s="264" t="s">
        <v>227</v>
      </c>
    </row>
    <row r="86" spans="1:5" x14ac:dyDescent="0.2">
      <c r="A86" s="263">
        <v>62</v>
      </c>
      <c r="B86" s="694" t="s">
        <v>228</v>
      </c>
      <c r="C86" s="694"/>
      <c r="D86" s="498">
        <v>16.581</v>
      </c>
      <c r="E86" s="264" t="s">
        <v>229</v>
      </c>
    </row>
    <row r="87" spans="1:5" x14ac:dyDescent="0.2">
      <c r="A87" s="263">
        <v>63</v>
      </c>
      <c r="B87" s="694" t="s">
        <v>230</v>
      </c>
      <c r="C87" s="694"/>
      <c r="D87" s="498">
        <v>16.581</v>
      </c>
      <c r="E87" s="264" t="s">
        <v>231</v>
      </c>
    </row>
    <row r="88" spans="1:5" ht="51" x14ac:dyDescent="0.2">
      <c r="A88" s="263">
        <v>64</v>
      </c>
      <c r="B88" s="715" t="s">
        <v>949</v>
      </c>
      <c r="C88" s="715"/>
      <c r="D88" s="412">
        <v>7.0000000000000007E-2</v>
      </c>
      <c r="E88" s="264" t="s">
        <v>232</v>
      </c>
    </row>
    <row r="89" spans="1:5" x14ac:dyDescent="0.2">
      <c r="A89" s="263">
        <v>65</v>
      </c>
      <c r="B89" s="715" t="s">
        <v>233</v>
      </c>
      <c r="C89" s="715"/>
      <c r="D89" s="412">
        <v>2.5000000000000001E-2</v>
      </c>
      <c r="E89" s="264"/>
    </row>
    <row r="90" spans="1:5" x14ac:dyDescent="0.2">
      <c r="A90" s="263">
        <v>66</v>
      </c>
      <c r="B90" s="715" t="s">
        <v>234</v>
      </c>
      <c r="C90" s="715"/>
      <c r="D90" s="412">
        <v>0</v>
      </c>
      <c r="E90" s="264"/>
    </row>
    <row r="91" spans="1:5" x14ac:dyDescent="0.2">
      <c r="A91" s="263">
        <v>67</v>
      </c>
      <c r="B91" s="715" t="s">
        <v>235</v>
      </c>
      <c r="C91" s="715"/>
      <c r="D91" s="412">
        <v>0</v>
      </c>
      <c r="E91" s="264"/>
    </row>
    <row r="92" spans="1:5" ht="25.5" x14ac:dyDescent="0.2">
      <c r="A92" s="270" t="s">
        <v>102</v>
      </c>
      <c r="B92" s="715" t="s">
        <v>236</v>
      </c>
      <c r="C92" s="715"/>
      <c r="D92" s="412">
        <v>0</v>
      </c>
      <c r="E92" s="264"/>
    </row>
    <row r="93" spans="1:5" ht="51" x14ac:dyDescent="0.2">
      <c r="A93" s="263">
        <v>68</v>
      </c>
      <c r="B93" s="715" t="s">
        <v>237</v>
      </c>
      <c r="C93" s="715"/>
      <c r="D93" s="412">
        <f>ROUND((D19-0.08*D19)/D83,2)</f>
        <v>0.18</v>
      </c>
      <c r="E93" s="264" t="s">
        <v>238</v>
      </c>
    </row>
    <row r="94" spans="1:5" x14ac:dyDescent="0.2">
      <c r="A94" s="263">
        <v>69</v>
      </c>
      <c r="B94" s="639" t="s">
        <v>239</v>
      </c>
      <c r="C94" s="639"/>
      <c r="D94" s="411">
        <v>0</v>
      </c>
      <c r="E94" s="264"/>
    </row>
    <row r="95" spans="1:5" x14ac:dyDescent="0.2">
      <c r="A95" s="263">
        <v>70</v>
      </c>
      <c r="B95" s="639" t="s">
        <v>239</v>
      </c>
      <c r="C95" s="639"/>
      <c r="D95" s="411">
        <v>0</v>
      </c>
      <c r="E95" s="264"/>
    </row>
    <row r="96" spans="1:5" x14ac:dyDescent="0.2">
      <c r="A96" s="263">
        <v>71</v>
      </c>
      <c r="B96" s="639" t="s">
        <v>240</v>
      </c>
      <c r="C96" s="639"/>
      <c r="D96" s="411">
        <v>0</v>
      </c>
      <c r="E96" s="264"/>
    </row>
    <row r="97" spans="1:5" x14ac:dyDescent="0.2">
      <c r="A97" s="696" t="s">
        <v>241</v>
      </c>
      <c r="B97" s="697"/>
      <c r="C97" s="697"/>
      <c r="D97" s="697"/>
      <c r="E97" s="698"/>
    </row>
    <row r="98" spans="1:5" ht="63.75" x14ac:dyDescent="0.2">
      <c r="A98" s="263">
        <v>72</v>
      </c>
      <c r="B98" s="639" t="s">
        <v>242</v>
      </c>
      <c r="C98" s="639"/>
      <c r="D98" s="413">
        <v>0</v>
      </c>
      <c r="E98" s="264" t="s">
        <v>243</v>
      </c>
    </row>
    <row r="99" spans="1:5" ht="25.5" x14ac:dyDescent="0.2">
      <c r="A99" s="263">
        <v>73</v>
      </c>
      <c r="B99" s="639" t="s">
        <v>244</v>
      </c>
      <c r="C99" s="639"/>
      <c r="D99" s="413">
        <v>0</v>
      </c>
      <c r="E99" s="264" t="s">
        <v>245</v>
      </c>
    </row>
    <row r="100" spans="1:5" x14ac:dyDescent="0.2">
      <c r="A100" s="263">
        <v>74</v>
      </c>
      <c r="B100" s="639" t="s">
        <v>126</v>
      </c>
      <c r="C100" s="639"/>
      <c r="D100" s="413">
        <v>0</v>
      </c>
      <c r="E100" s="264"/>
    </row>
    <row r="101" spans="1:5" ht="25.5" x14ac:dyDescent="0.2">
      <c r="A101" s="263">
        <v>75</v>
      </c>
      <c r="B101" s="639" t="s">
        <v>246</v>
      </c>
      <c r="C101" s="639"/>
      <c r="D101" s="413">
        <v>0</v>
      </c>
      <c r="E101" s="264" t="s">
        <v>247</v>
      </c>
    </row>
    <row r="102" spans="1:5" x14ac:dyDescent="0.2">
      <c r="A102" s="696" t="s">
        <v>248</v>
      </c>
      <c r="B102" s="697"/>
      <c r="C102" s="697"/>
      <c r="D102" s="697"/>
      <c r="E102" s="698"/>
    </row>
    <row r="103" spans="1:5" x14ac:dyDescent="0.2">
      <c r="A103" s="263">
        <v>76</v>
      </c>
      <c r="B103" s="639" t="s">
        <v>249</v>
      </c>
      <c r="C103" s="639"/>
      <c r="D103" s="414">
        <v>0</v>
      </c>
      <c r="E103" s="264" t="s">
        <v>250</v>
      </c>
    </row>
    <row r="104" spans="1:5" x14ac:dyDescent="0.2">
      <c r="A104" s="263">
        <v>77</v>
      </c>
      <c r="B104" s="639" t="s">
        <v>251</v>
      </c>
      <c r="C104" s="639"/>
      <c r="D104" s="414">
        <v>0</v>
      </c>
      <c r="E104" s="264" t="s">
        <v>250</v>
      </c>
    </row>
    <row r="105" spans="1:5" x14ac:dyDescent="0.2">
      <c r="A105" s="263">
        <v>78</v>
      </c>
      <c r="B105" s="639" t="s">
        <v>252</v>
      </c>
      <c r="C105" s="639"/>
      <c r="D105" s="414">
        <v>0</v>
      </c>
      <c r="E105" s="264" t="s">
        <v>250</v>
      </c>
    </row>
    <row r="106" spans="1:5" x14ac:dyDescent="0.2">
      <c r="A106" s="263">
        <v>79</v>
      </c>
      <c r="B106" s="639" t="s">
        <v>253</v>
      </c>
      <c r="C106" s="639"/>
      <c r="D106" s="414">
        <v>0</v>
      </c>
      <c r="E106" s="273" t="s">
        <v>250</v>
      </c>
    </row>
    <row r="107" spans="1:5" x14ac:dyDescent="0.2">
      <c r="A107" s="696" t="s">
        <v>254</v>
      </c>
      <c r="B107" s="697"/>
      <c r="C107" s="697"/>
      <c r="D107" s="697"/>
      <c r="E107" s="698"/>
    </row>
    <row r="108" spans="1:5" ht="25.5" x14ac:dyDescent="0.2">
      <c r="A108" s="263">
        <v>80</v>
      </c>
      <c r="B108" s="639" t="s">
        <v>255</v>
      </c>
      <c r="C108" s="639"/>
      <c r="D108" s="415">
        <v>0</v>
      </c>
      <c r="E108" s="264" t="s">
        <v>256</v>
      </c>
    </row>
    <row r="109" spans="1:5" ht="25.5" x14ac:dyDescent="0.2">
      <c r="A109" s="263">
        <v>81</v>
      </c>
      <c r="B109" s="639" t="s">
        <v>257</v>
      </c>
      <c r="C109" s="639"/>
      <c r="D109" s="415">
        <v>0</v>
      </c>
      <c r="E109" s="264" t="s">
        <v>256</v>
      </c>
    </row>
    <row r="110" spans="1:5" ht="25.5" x14ac:dyDescent="0.2">
      <c r="A110" s="263">
        <v>82</v>
      </c>
      <c r="B110" s="639" t="s">
        <v>258</v>
      </c>
      <c r="C110" s="639"/>
      <c r="D110" s="415">
        <v>0</v>
      </c>
      <c r="E110" s="264" t="s">
        <v>259</v>
      </c>
    </row>
    <row r="111" spans="1:5" ht="25.5" x14ac:dyDescent="0.2">
      <c r="A111" s="263">
        <v>83</v>
      </c>
      <c r="B111" s="639" t="s">
        <v>260</v>
      </c>
      <c r="C111" s="639"/>
      <c r="D111" s="415">
        <v>0</v>
      </c>
      <c r="E111" s="264" t="s">
        <v>259</v>
      </c>
    </row>
    <row r="112" spans="1:5" ht="25.5" x14ac:dyDescent="0.2">
      <c r="A112" s="263">
        <v>84</v>
      </c>
      <c r="B112" s="639" t="s">
        <v>261</v>
      </c>
      <c r="C112" s="639"/>
      <c r="D112" s="415">
        <v>0</v>
      </c>
      <c r="E112" s="264" t="s">
        <v>262</v>
      </c>
    </row>
    <row r="113" spans="1:5" ht="26.25" thickBot="1" x14ac:dyDescent="0.25">
      <c r="A113" s="265">
        <v>85</v>
      </c>
      <c r="B113" s="641" t="s">
        <v>263</v>
      </c>
      <c r="C113" s="641"/>
      <c r="D113" s="416">
        <v>0</v>
      </c>
      <c r="E113" s="274" t="s">
        <v>262</v>
      </c>
    </row>
    <row r="114" spans="1:5" s="499" customFormat="1" x14ac:dyDescent="0.2">
      <c r="A114" s="676" t="s">
        <v>1036</v>
      </c>
      <c r="B114" s="677"/>
      <c r="C114" s="677"/>
      <c r="D114" s="677"/>
      <c r="E114" s="678"/>
    </row>
    <row r="115" spans="1:5" ht="13.5" thickBot="1" x14ac:dyDescent="0.25">
      <c r="A115" s="379"/>
      <c r="B115" s="380"/>
      <c r="C115" s="380"/>
      <c r="D115" s="380"/>
      <c r="E115" s="381"/>
    </row>
    <row r="116" spans="1:5" ht="26.25" thickBot="1" x14ac:dyDescent="0.25">
      <c r="A116" s="612" t="s">
        <v>937</v>
      </c>
      <c r="B116" s="675"/>
      <c r="C116" s="675"/>
      <c r="D116" s="675"/>
      <c r="E116" s="382" t="s">
        <v>612</v>
      </c>
    </row>
    <row r="117" spans="1:5" s="253" customFormat="1" x14ac:dyDescent="0.25">
      <c r="A117" s="679" t="s">
        <v>936</v>
      </c>
      <c r="B117" s="680"/>
      <c r="C117" s="680"/>
      <c r="D117" s="465" t="s">
        <v>1093</v>
      </c>
      <c r="E117" s="687" t="s">
        <v>950</v>
      </c>
    </row>
    <row r="118" spans="1:5" s="245" customFormat="1" x14ac:dyDescent="0.25">
      <c r="A118" s="681" t="s">
        <v>938</v>
      </c>
      <c r="B118" s="682"/>
      <c r="C118" s="682"/>
      <c r="D118" s="465" t="s">
        <v>1093</v>
      </c>
      <c r="E118" s="688"/>
    </row>
    <row r="119" spans="1:5" s="243" customFormat="1" x14ac:dyDescent="0.25">
      <c r="A119" s="681" t="s">
        <v>939</v>
      </c>
      <c r="B119" s="682"/>
      <c r="C119" s="682"/>
      <c r="D119" s="465" t="s">
        <v>1093</v>
      </c>
      <c r="E119" s="688"/>
    </row>
    <row r="120" spans="1:5" s="245" customFormat="1" ht="13.5" thickBot="1" x14ac:dyDescent="0.3">
      <c r="A120" s="683" t="s">
        <v>940</v>
      </c>
      <c r="B120" s="684"/>
      <c r="C120" s="684"/>
      <c r="D120" s="465" t="s">
        <v>1093</v>
      </c>
      <c r="E120" s="689"/>
    </row>
    <row r="121" spans="1:5" s="245" customFormat="1" ht="26.25" thickBot="1" x14ac:dyDescent="0.3">
      <c r="A121" s="685" t="s">
        <v>941</v>
      </c>
      <c r="B121" s="686"/>
      <c r="C121" s="686"/>
      <c r="D121" s="466"/>
      <c r="E121" s="467" t="s">
        <v>951</v>
      </c>
    </row>
    <row r="122" spans="1:5" x14ac:dyDescent="0.2">
      <c r="A122" s="690" t="s">
        <v>1037</v>
      </c>
      <c r="B122" s="691"/>
      <c r="C122" s="691"/>
      <c r="D122" s="692"/>
      <c r="E122" s="693"/>
    </row>
    <row r="123" spans="1:5" x14ac:dyDescent="0.2">
      <c r="A123" s="275"/>
      <c r="B123" s="276"/>
      <c r="C123" s="276"/>
      <c r="D123" s="276"/>
      <c r="E123" s="276"/>
    </row>
    <row r="124" spans="1:5" x14ac:dyDescent="0.2">
      <c r="A124" s="716" t="s">
        <v>264</v>
      </c>
      <c r="B124" s="717"/>
      <c r="C124" s="717"/>
      <c r="D124" s="717"/>
      <c r="E124" s="717"/>
    </row>
    <row r="125" spans="1:5" x14ac:dyDescent="0.2">
      <c r="A125" s="718" t="s">
        <v>265</v>
      </c>
      <c r="B125" s="719"/>
      <c r="C125" s="719"/>
      <c r="D125" s="719"/>
      <c r="E125" s="720"/>
    </row>
    <row r="126" spans="1:5" x14ac:dyDescent="0.2">
      <c r="A126" s="262">
        <v>1</v>
      </c>
      <c r="B126" s="674" t="s">
        <v>377</v>
      </c>
      <c r="C126" s="674"/>
      <c r="D126" s="674"/>
      <c r="E126" s="674"/>
    </row>
    <row r="127" spans="1:5" x14ac:dyDescent="0.2">
      <c r="A127" s="263">
        <v>2</v>
      </c>
      <c r="B127" s="674" t="s">
        <v>266</v>
      </c>
      <c r="C127" s="674"/>
      <c r="D127" s="674"/>
      <c r="E127" s="674"/>
    </row>
    <row r="128" spans="1:5" x14ac:dyDescent="0.2">
      <c r="A128" s="263">
        <v>3</v>
      </c>
      <c r="B128" s="674" t="s">
        <v>267</v>
      </c>
      <c r="C128" s="674"/>
      <c r="D128" s="674"/>
      <c r="E128" s="674"/>
    </row>
    <row r="129" spans="1:5" x14ac:dyDescent="0.2">
      <c r="A129" s="277" t="s">
        <v>98</v>
      </c>
      <c r="B129" s="674" t="s">
        <v>268</v>
      </c>
      <c r="C129" s="674"/>
      <c r="D129" s="674"/>
      <c r="E129" s="674"/>
    </row>
    <row r="130" spans="1:5" x14ac:dyDescent="0.2">
      <c r="A130" s="263">
        <v>4</v>
      </c>
      <c r="B130" s="674" t="s">
        <v>269</v>
      </c>
      <c r="C130" s="674"/>
      <c r="D130" s="674"/>
      <c r="E130" s="674"/>
    </row>
    <row r="131" spans="1:5" x14ac:dyDescent="0.2">
      <c r="A131" s="263">
        <v>5</v>
      </c>
      <c r="B131" s="674" t="s">
        <v>270</v>
      </c>
      <c r="C131" s="674"/>
      <c r="D131" s="674"/>
      <c r="E131" s="674"/>
    </row>
    <row r="132" spans="1:5" x14ac:dyDescent="0.2">
      <c r="A132" s="277" t="s">
        <v>99</v>
      </c>
      <c r="B132" s="674" t="s">
        <v>271</v>
      </c>
      <c r="C132" s="674"/>
      <c r="D132" s="674"/>
      <c r="E132" s="674"/>
    </row>
    <row r="133" spans="1:5" x14ac:dyDescent="0.2">
      <c r="A133" s="263">
        <v>6</v>
      </c>
      <c r="B133" s="674" t="s">
        <v>272</v>
      </c>
      <c r="C133" s="674"/>
      <c r="D133" s="674"/>
      <c r="E133" s="674"/>
    </row>
    <row r="134" spans="1:5" x14ac:dyDescent="0.2">
      <c r="A134" s="263">
        <v>7</v>
      </c>
      <c r="B134" s="674" t="s">
        <v>273</v>
      </c>
      <c r="C134" s="674"/>
      <c r="D134" s="674"/>
      <c r="E134" s="674"/>
    </row>
    <row r="135" spans="1:5" x14ac:dyDescent="0.2">
      <c r="A135" s="263">
        <v>8</v>
      </c>
      <c r="B135" s="674" t="s">
        <v>274</v>
      </c>
      <c r="C135" s="674"/>
      <c r="D135" s="674"/>
      <c r="E135" s="674"/>
    </row>
    <row r="136" spans="1:5" x14ac:dyDescent="0.2">
      <c r="A136" s="263">
        <v>9</v>
      </c>
      <c r="B136" s="674" t="s">
        <v>275</v>
      </c>
      <c r="C136" s="674"/>
      <c r="D136" s="674"/>
      <c r="E136" s="674"/>
    </row>
    <row r="137" spans="1:5" x14ac:dyDescent="0.2">
      <c r="A137" s="263">
        <v>10</v>
      </c>
      <c r="B137" s="674" t="s">
        <v>276</v>
      </c>
      <c r="C137" s="674"/>
      <c r="D137" s="674"/>
      <c r="E137" s="674"/>
    </row>
    <row r="138" spans="1:5" x14ac:dyDescent="0.2">
      <c r="A138" s="263">
        <v>11</v>
      </c>
      <c r="B138" s="674" t="s">
        <v>277</v>
      </c>
      <c r="C138" s="674"/>
      <c r="D138" s="674"/>
      <c r="E138" s="674"/>
    </row>
    <row r="139" spans="1:5" x14ac:dyDescent="0.2">
      <c r="A139" s="263">
        <v>12</v>
      </c>
      <c r="B139" s="674" t="s">
        <v>278</v>
      </c>
      <c r="C139" s="674"/>
      <c r="D139" s="674"/>
      <c r="E139" s="674"/>
    </row>
    <row r="140" spans="1:5" x14ac:dyDescent="0.2">
      <c r="A140" s="263">
        <v>13</v>
      </c>
      <c r="B140" s="674" t="s">
        <v>279</v>
      </c>
      <c r="C140" s="674"/>
      <c r="D140" s="674"/>
      <c r="E140" s="674"/>
    </row>
    <row r="141" spans="1:5" x14ac:dyDescent="0.2">
      <c r="A141" s="263">
        <v>14</v>
      </c>
      <c r="B141" s="674" t="s">
        <v>280</v>
      </c>
      <c r="C141" s="674"/>
      <c r="D141" s="674"/>
      <c r="E141" s="674"/>
    </row>
    <row r="142" spans="1:5" x14ac:dyDescent="0.2">
      <c r="A142" s="263">
        <v>15</v>
      </c>
      <c r="B142" s="674" t="s">
        <v>281</v>
      </c>
      <c r="C142" s="674"/>
      <c r="D142" s="674"/>
      <c r="E142" s="674"/>
    </row>
    <row r="143" spans="1:5" x14ac:dyDescent="0.2">
      <c r="A143" s="263">
        <v>16</v>
      </c>
      <c r="B143" s="674" t="s">
        <v>282</v>
      </c>
      <c r="C143" s="674"/>
      <c r="D143" s="674"/>
      <c r="E143" s="674"/>
    </row>
    <row r="144" spans="1:5" x14ac:dyDescent="0.2">
      <c r="A144" s="263">
        <v>17</v>
      </c>
      <c r="B144" s="674" t="s">
        <v>283</v>
      </c>
      <c r="C144" s="674"/>
      <c r="D144" s="674"/>
      <c r="E144" s="674"/>
    </row>
    <row r="145" spans="1:5" x14ac:dyDescent="0.2">
      <c r="A145" s="263">
        <v>18</v>
      </c>
      <c r="B145" s="674" t="s">
        <v>284</v>
      </c>
      <c r="C145" s="674"/>
      <c r="D145" s="674"/>
      <c r="E145" s="674"/>
    </row>
    <row r="146" spans="1:5" x14ac:dyDescent="0.2">
      <c r="A146" s="263">
        <v>19</v>
      </c>
      <c r="B146" s="674" t="s">
        <v>285</v>
      </c>
      <c r="C146" s="674"/>
      <c r="D146" s="674"/>
      <c r="E146" s="674"/>
    </row>
    <row r="147" spans="1:5" x14ac:dyDescent="0.2">
      <c r="A147" s="263">
        <v>20</v>
      </c>
      <c r="B147" s="674" t="s">
        <v>275</v>
      </c>
      <c r="C147" s="674"/>
      <c r="D147" s="674"/>
      <c r="E147" s="674"/>
    </row>
    <row r="148" spans="1:5" ht="25.5" x14ac:dyDescent="0.2">
      <c r="A148" s="277" t="s">
        <v>16</v>
      </c>
      <c r="B148" s="674" t="s">
        <v>286</v>
      </c>
      <c r="C148" s="674"/>
      <c r="D148" s="674"/>
      <c r="E148" s="674"/>
    </row>
    <row r="149" spans="1:5" ht="25.5" x14ac:dyDescent="0.2">
      <c r="A149" s="277" t="s">
        <v>17</v>
      </c>
      <c r="B149" s="674" t="s">
        <v>287</v>
      </c>
      <c r="C149" s="674"/>
      <c r="D149" s="674"/>
      <c r="E149" s="674"/>
    </row>
    <row r="150" spans="1:5" ht="25.5" x14ac:dyDescent="0.2">
      <c r="A150" s="277" t="s">
        <v>100</v>
      </c>
      <c r="B150" s="674" t="s">
        <v>288</v>
      </c>
      <c r="C150" s="674"/>
      <c r="D150" s="674"/>
      <c r="E150" s="674"/>
    </row>
    <row r="151" spans="1:5" ht="25.5" x14ac:dyDescent="0.2">
      <c r="A151" s="277" t="s">
        <v>101</v>
      </c>
      <c r="B151" s="674" t="s">
        <v>289</v>
      </c>
      <c r="C151" s="674"/>
      <c r="D151" s="674"/>
      <c r="E151" s="674"/>
    </row>
    <row r="152" spans="1:5" x14ac:dyDescent="0.2">
      <c r="A152" s="263">
        <v>21</v>
      </c>
      <c r="B152" s="674" t="s">
        <v>290</v>
      </c>
      <c r="C152" s="674"/>
      <c r="D152" s="674"/>
      <c r="E152" s="674"/>
    </row>
    <row r="153" spans="1:5" x14ac:dyDescent="0.2">
      <c r="A153" s="263">
        <v>22</v>
      </c>
      <c r="B153" s="674" t="s">
        <v>291</v>
      </c>
      <c r="C153" s="674"/>
      <c r="D153" s="674"/>
      <c r="E153" s="674"/>
    </row>
    <row r="154" spans="1:5" x14ac:dyDescent="0.2">
      <c r="A154" s="263">
        <v>23</v>
      </c>
      <c r="B154" s="674" t="s">
        <v>292</v>
      </c>
      <c r="C154" s="674"/>
      <c r="D154" s="674"/>
      <c r="E154" s="674"/>
    </row>
    <row r="155" spans="1:5" x14ac:dyDescent="0.2">
      <c r="A155" s="263">
        <v>24</v>
      </c>
      <c r="B155" s="674" t="s">
        <v>275</v>
      </c>
      <c r="C155" s="674"/>
      <c r="D155" s="674"/>
      <c r="E155" s="674"/>
    </row>
    <row r="156" spans="1:5" x14ac:dyDescent="0.2">
      <c r="A156" s="263">
        <v>25</v>
      </c>
      <c r="B156" s="674" t="s">
        <v>293</v>
      </c>
      <c r="C156" s="674"/>
      <c r="D156" s="674"/>
      <c r="E156" s="674"/>
    </row>
    <row r="157" spans="1:5" ht="25.5" x14ac:dyDescent="0.2">
      <c r="A157" s="277" t="s">
        <v>161</v>
      </c>
      <c r="B157" s="674" t="s">
        <v>294</v>
      </c>
      <c r="C157" s="674"/>
      <c r="D157" s="674"/>
      <c r="E157" s="674"/>
    </row>
    <row r="158" spans="1:5" ht="25.5" x14ac:dyDescent="0.2">
      <c r="A158" s="277" t="s">
        <v>162</v>
      </c>
      <c r="B158" s="674" t="s">
        <v>295</v>
      </c>
      <c r="C158" s="674"/>
      <c r="D158" s="674"/>
      <c r="E158" s="674"/>
    </row>
    <row r="159" spans="1:5" x14ac:dyDescent="0.2">
      <c r="A159" s="263">
        <v>27</v>
      </c>
      <c r="B159" s="674" t="s">
        <v>296</v>
      </c>
      <c r="C159" s="674"/>
      <c r="D159" s="674"/>
      <c r="E159" s="674"/>
    </row>
    <row r="160" spans="1:5" x14ac:dyDescent="0.2">
      <c r="A160" s="263">
        <v>28</v>
      </c>
      <c r="B160" s="674" t="s">
        <v>297</v>
      </c>
      <c r="C160" s="674"/>
      <c r="D160" s="674"/>
      <c r="E160" s="674"/>
    </row>
    <row r="161" spans="1:5" x14ac:dyDescent="0.2">
      <c r="A161" s="263">
        <v>29</v>
      </c>
      <c r="B161" s="674" t="s">
        <v>298</v>
      </c>
      <c r="C161" s="674"/>
      <c r="D161" s="674"/>
      <c r="E161" s="674"/>
    </row>
    <row r="162" spans="1:5" x14ac:dyDescent="0.2">
      <c r="A162" s="263">
        <v>30</v>
      </c>
      <c r="B162" s="674" t="s">
        <v>299</v>
      </c>
      <c r="C162" s="674"/>
      <c r="D162" s="674"/>
      <c r="E162" s="674"/>
    </row>
    <row r="163" spans="1:5" x14ac:dyDescent="0.2">
      <c r="A163" s="263">
        <v>31</v>
      </c>
      <c r="B163" s="674" t="s">
        <v>300</v>
      </c>
      <c r="C163" s="674"/>
      <c r="D163" s="674"/>
      <c r="E163" s="674"/>
    </row>
    <row r="164" spans="1:5" x14ac:dyDescent="0.2">
      <c r="A164" s="263">
        <v>32</v>
      </c>
      <c r="B164" s="674" t="s">
        <v>301</v>
      </c>
      <c r="C164" s="674"/>
      <c r="D164" s="674"/>
      <c r="E164" s="674"/>
    </row>
    <row r="165" spans="1:5" x14ac:dyDescent="0.2">
      <c r="A165" s="278">
        <v>33</v>
      </c>
      <c r="B165" s="674" t="s">
        <v>302</v>
      </c>
      <c r="C165" s="674"/>
      <c r="D165" s="674"/>
      <c r="E165" s="674"/>
    </row>
    <row r="166" spans="1:5" x14ac:dyDescent="0.2">
      <c r="A166" s="278">
        <v>34</v>
      </c>
      <c r="B166" s="674" t="s">
        <v>303</v>
      </c>
      <c r="C166" s="674"/>
      <c r="D166" s="674"/>
      <c r="E166" s="674"/>
    </row>
    <row r="167" spans="1:5" x14ac:dyDescent="0.2">
      <c r="A167" s="278">
        <v>35</v>
      </c>
      <c r="B167" s="674" t="s">
        <v>304</v>
      </c>
      <c r="C167" s="674"/>
      <c r="D167" s="674"/>
      <c r="E167" s="674"/>
    </row>
    <row r="168" spans="1:5" x14ac:dyDescent="0.2">
      <c r="A168" s="279">
        <v>36</v>
      </c>
      <c r="B168" s="674" t="s">
        <v>305</v>
      </c>
      <c r="C168" s="674"/>
      <c r="D168" s="674"/>
      <c r="E168" s="674"/>
    </row>
    <row r="169" spans="1:5" x14ac:dyDescent="0.2">
      <c r="A169" s="14">
        <v>37</v>
      </c>
      <c r="B169" s="674" t="s">
        <v>306</v>
      </c>
      <c r="C169" s="674"/>
      <c r="D169" s="674"/>
      <c r="E169" s="674"/>
    </row>
    <row r="170" spans="1:5" x14ac:dyDescent="0.2">
      <c r="A170" s="14">
        <v>38</v>
      </c>
      <c r="B170" s="674" t="s">
        <v>307</v>
      </c>
      <c r="C170" s="674"/>
      <c r="D170" s="674"/>
      <c r="E170" s="674"/>
    </row>
    <row r="171" spans="1:5" x14ac:dyDescent="0.2">
      <c r="A171" s="14">
        <v>39</v>
      </c>
      <c r="B171" s="674" t="s">
        <v>308</v>
      </c>
      <c r="C171" s="674"/>
      <c r="D171" s="674"/>
      <c r="E171" s="674"/>
    </row>
    <row r="172" spans="1:5" x14ac:dyDescent="0.2">
      <c r="A172" s="14">
        <v>40</v>
      </c>
      <c r="B172" s="674" t="s">
        <v>309</v>
      </c>
      <c r="C172" s="674"/>
      <c r="D172" s="674"/>
      <c r="E172" s="674"/>
    </row>
    <row r="173" spans="1:5" x14ac:dyDescent="0.2">
      <c r="A173" s="14">
        <v>41</v>
      </c>
      <c r="B173" s="674" t="s">
        <v>275</v>
      </c>
      <c r="C173" s="674"/>
      <c r="D173" s="674"/>
      <c r="E173" s="674"/>
    </row>
    <row r="174" spans="1:5" x14ac:dyDescent="0.2">
      <c r="A174" s="14">
        <v>42</v>
      </c>
      <c r="B174" s="674" t="s">
        <v>310</v>
      </c>
      <c r="C174" s="674"/>
      <c r="D174" s="674"/>
      <c r="E174" s="674"/>
    </row>
    <row r="175" spans="1:5" x14ac:dyDescent="0.2">
      <c r="A175" s="14">
        <v>43</v>
      </c>
      <c r="B175" s="674" t="s">
        <v>311</v>
      </c>
      <c r="C175" s="674"/>
      <c r="D175" s="674"/>
      <c r="E175" s="674"/>
    </row>
    <row r="176" spans="1:5" x14ac:dyDescent="0.2">
      <c r="A176" s="14">
        <v>44</v>
      </c>
      <c r="B176" s="674" t="s">
        <v>312</v>
      </c>
      <c r="C176" s="674"/>
      <c r="D176" s="674"/>
      <c r="E176" s="674"/>
    </row>
    <row r="177" spans="1:5" x14ac:dyDescent="0.2">
      <c r="A177" s="14">
        <v>45</v>
      </c>
      <c r="B177" s="674" t="s">
        <v>313</v>
      </c>
      <c r="C177" s="674"/>
      <c r="D177" s="674"/>
      <c r="E177" s="674"/>
    </row>
    <row r="178" spans="1:5" x14ac:dyDescent="0.2">
      <c r="A178" s="14">
        <v>46</v>
      </c>
      <c r="B178" s="674" t="s">
        <v>314</v>
      </c>
      <c r="C178" s="674"/>
      <c r="D178" s="674"/>
      <c r="E178" s="674"/>
    </row>
    <row r="179" spans="1:5" x14ac:dyDescent="0.2">
      <c r="A179" s="14">
        <v>47</v>
      </c>
      <c r="B179" s="674" t="s">
        <v>315</v>
      </c>
      <c r="C179" s="674"/>
      <c r="D179" s="674"/>
      <c r="E179" s="674"/>
    </row>
    <row r="180" spans="1:5" x14ac:dyDescent="0.2">
      <c r="A180" s="14">
        <v>48</v>
      </c>
      <c r="B180" s="674" t="s">
        <v>316</v>
      </c>
      <c r="C180" s="674"/>
      <c r="D180" s="674"/>
      <c r="E180" s="674"/>
    </row>
    <row r="181" spans="1:5" x14ac:dyDescent="0.2">
      <c r="A181" s="14">
        <v>49</v>
      </c>
      <c r="B181" s="674" t="s">
        <v>317</v>
      </c>
      <c r="C181" s="674"/>
      <c r="D181" s="674"/>
      <c r="E181" s="674"/>
    </row>
    <row r="182" spans="1:5" x14ac:dyDescent="0.2">
      <c r="A182" s="14">
        <v>50</v>
      </c>
      <c r="B182" s="674" t="s">
        <v>318</v>
      </c>
      <c r="C182" s="674"/>
      <c r="D182" s="674"/>
      <c r="E182" s="674"/>
    </row>
    <row r="183" spans="1:5" x14ac:dyDescent="0.2">
      <c r="A183" s="14">
        <v>51</v>
      </c>
      <c r="B183" s="674" t="s">
        <v>319</v>
      </c>
      <c r="C183" s="674"/>
      <c r="D183" s="674"/>
      <c r="E183" s="674"/>
    </row>
    <row r="184" spans="1:5" x14ac:dyDescent="0.2">
      <c r="A184" s="14">
        <v>52</v>
      </c>
      <c r="B184" s="674" t="s">
        <v>320</v>
      </c>
      <c r="C184" s="674"/>
      <c r="D184" s="674"/>
      <c r="E184" s="674"/>
    </row>
    <row r="185" spans="1:5" x14ac:dyDescent="0.2">
      <c r="A185" s="14">
        <v>53</v>
      </c>
      <c r="B185" s="674" t="s">
        <v>321</v>
      </c>
      <c r="C185" s="674"/>
      <c r="D185" s="674"/>
      <c r="E185" s="674"/>
    </row>
    <row r="186" spans="1:5" x14ac:dyDescent="0.2">
      <c r="A186" s="14">
        <v>54</v>
      </c>
      <c r="B186" s="674" t="s">
        <v>322</v>
      </c>
      <c r="C186" s="674"/>
      <c r="D186" s="674"/>
      <c r="E186" s="674"/>
    </row>
    <row r="187" spans="1:5" x14ac:dyDescent="0.2">
      <c r="A187" s="14">
        <v>55</v>
      </c>
      <c r="B187" s="674" t="s">
        <v>323</v>
      </c>
      <c r="C187" s="674"/>
      <c r="D187" s="674"/>
      <c r="E187" s="674"/>
    </row>
    <row r="188" spans="1:5" x14ac:dyDescent="0.2">
      <c r="A188" s="14">
        <v>56</v>
      </c>
      <c r="B188" s="674" t="s">
        <v>275</v>
      </c>
      <c r="C188" s="674"/>
      <c r="D188" s="674"/>
      <c r="E188" s="674"/>
    </row>
    <row r="189" spans="1:5" x14ac:dyDescent="0.2">
      <c r="A189" s="14">
        <v>57</v>
      </c>
      <c r="B189" s="674" t="s">
        <v>324</v>
      </c>
      <c r="C189" s="674"/>
      <c r="D189" s="674"/>
      <c r="E189" s="674"/>
    </row>
    <row r="190" spans="1:5" x14ac:dyDescent="0.2">
      <c r="A190" s="14">
        <v>58</v>
      </c>
      <c r="B190" s="674" t="s">
        <v>325</v>
      </c>
      <c r="C190" s="674"/>
      <c r="D190" s="674"/>
      <c r="E190" s="674"/>
    </row>
    <row r="191" spans="1:5" x14ac:dyDescent="0.2">
      <c r="A191" s="14">
        <v>59</v>
      </c>
      <c r="B191" s="674" t="s">
        <v>326</v>
      </c>
      <c r="C191" s="674"/>
      <c r="D191" s="674"/>
      <c r="E191" s="674"/>
    </row>
    <row r="192" spans="1:5" x14ac:dyDescent="0.2">
      <c r="A192" s="14">
        <v>60</v>
      </c>
      <c r="B192" s="674" t="s">
        <v>327</v>
      </c>
      <c r="C192" s="674"/>
      <c r="D192" s="674"/>
      <c r="E192" s="674"/>
    </row>
    <row r="193" spans="1:5" x14ac:dyDescent="0.2">
      <c r="A193" s="14">
        <v>61</v>
      </c>
      <c r="B193" s="674" t="s">
        <v>328</v>
      </c>
      <c r="C193" s="674"/>
      <c r="D193" s="674"/>
      <c r="E193" s="674"/>
    </row>
    <row r="194" spans="1:5" x14ac:dyDescent="0.2">
      <c r="A194" s="14">
        <v>62</v>
      </c>
      <c r="B194" s="674" t="s">
        <v>329</v>
      </c>
      <c r="C194" s="674"/>
      <c r="D194" s="674"/>
      <c r="E194" s="674"/>
    </row>
    <row r="195" spans="1:5" x14ac:dyDescent="0.2">
      <c r="A195" s="14">
        <v>63</v>
      </c>
      <c r="B195" s="674" t="s">
        <v>330</v>
      </c>
      <c r="C195" s="674"/>
      <c r="D195" s="674"/>
      <c r="E195" s="674"/>
    </row>
    <row r="196" spans="1:5" x14ac:dyDescent="0.2">
      <c r="A196" s="14">
        <v>64</v>
      </c>
      <c r="B196" s="674" t="s">
        <v>331</v>
      </c>
      <c r="C196" s="674"/>
      <c r="D196" s="674"/>
      <c r="E196" s="674"/>
    </row>
    <row r="197" spans="1:5" x14ac:dyDescent="0.2">
      <c r="A197" s="14">
        <v>65</v>
      </c>
      <c r="B197" s="674" t="s">
        <v>332</v>
      </c>
      <c r="C197" s="674"/>
      <c r="D197" s="674"/>
      <c r="E197" s="674"/>
    </row>
    <row r="198" spans="1:5" x14ac:dyDescent="0.2">
      <c r="A198" s="14">
        <v>66</v>
      </c>
      <c r="B198" s="674" t="s">
        <v>333</v>
      </c>
      <c r="C198" s="674"/>
      <c r="D198" s="674"/>
      <c r="E198" s="674"/>
    </row>
    <row r="199" spans="1:5" ht="25.5" x14ac:dyDescent="0.2">
      <c r="A199" s="14" t="s">
        <v>102</v>
      </c>
      <c r="B199" s="674" t="s">
        <v>334</v>
      </c>
      <c r="C199" s="674"/>
      <c r="D199" s="674"/>
      <c r="E199" s="674"/>
    </row>
    <row r="200" spans="1:5" x14ac:dyDescent="0.2">
      <c r="A200" s="14">
        <v>68</v>
      </c>
      <c r="B200" s="674" t="s">
        <v>335</v>
      </c>
      <c r="C200" s="674"/>
      <c r="D200" s="674"/>
      <c r="E200" s="674"/>
    </row>
    <row r="201" spans="1:5" x14ac:dyDescent="0.2">
      <c r="A201" s="14">
        <v>69</v>
      </c>
      <c r="B201" s="674" t="s">
        <v>239</v>
      </c>
      <c r="C201" s="674"/>
      <c r="D201" s="674"/>
      <c r="E201" s="674"/>
    </row>
    <row r="202" spans="1:5" x14ac:dyDescent="0.2">
      <c r="A202" s="278">
        <v>70</v>
      </c>
      <c r="B202" s="674" t="s">
        <v>239</v>
      </c>
      <c r="C202" s="674"/>
      <c r="D202" s="674"/>
      <c r="E202" s="674"/>
    </row>
    <row r="203" spans="1:5" x14ac:dyDescent="0.2">
      <c r="A203" s="14">
        <v>71</v>
      </c>
      <c r="B203" s="674" t="s">
        <v>239</v>
      </c>
      <c r="C203" s="674"/>
      <c r="D203" s="674"/>
      <c r="E203" s="674"/>
    </row>
    <row r="204" spans="1:5" x14ac:dyDescent="0.2">
      <c r="A204" s="14">
        <v>72</v>
      </c>
      <c r="B204" s="674" t="s">
        <v>336</v>
      </c>
      <c r="C204" s="674"/>
      <c r="D204" s="674"/>
      <c r="E204" s="674"/>
    </row>
    <row r="205" spans="1:5" x14ac:dyDescent="0.2">
      <c r="A205" s="14">
        <v>73</v>
      </c>
      <c r="B205" s="674" t="s">
        <v>337</v>
      </c>
      <c r="C205" s="674"/>
      <c r="D205" s="674"/>
      <c r="E205" s="674"/>
    </row>
    <row r="206" spans="1:5" x14ac:dyDescent="0.2">
      <c r="A206" s="14">
        <v>74</v>
      </c>
      <c r="B206" s="674" t="s">
        <v>275</v>
      </c>
      <c r="C206" s="674"/>
      <c r="D206" s="674"/>
      <c r="E206" s="674"/>
    </row>
    <row r="207" spans="1:5" x14ac:dyDescent="0.2">
      <c r="A207" s="14">
        <v>75</v>
      </c>
      <c r="B207" s="674" t="s">
        <v>338</v>
      </c>
      <c r="C207" s="674"/>
      <c r="D207" s="674"/>
      <c r="E207" s="674"/>
    </row>
    <row r="208" spans="1:5" x14ac:dyDescent="0.2">
      <c r="A208" s="14">
        <v>76</v>
      </c>
      <c r="B208" s="674" t="s">
        <v>339</v>
      </c>
      <c r="C208" s="674"/>
      <c r="D208" s="674"/>
      <c r="E208" s="674"/>
    </row>
    <row r="209" spans="1:5" x14ac:dyDescent="0.2">
      <c r="A209" s="14">
        <v>77</v>
      </c>
      <c r="B209" s="674" t="s">
        <v>340</v>
      </c>
      <c r="C209" s="674"/>
      <c r="D209" s="674"/>
      <c r="E209" s="674"/>
    </row>
    <row r="210" spans="1:5" x14ac:dyDescent="0.2">
      <c r="A210" s="14">
        <v>78</v>
      </c>
      <c r="B210" s="674" t="s">
        <v>341</v>
      </c>
      <c r="C210" s="674"/>
      <c r="D210" s="674"/>
      <c r="E210" s="674"/>
    </row>
    <row r="211" spans="1:5" x14ac:dyDescent="0.2">
      <c r="A211" s="14">
        <v>79</v>
      </c>
      <c r="B211" s="674" t="s">
        <v>342</v>
      </c>
      <c r="C211" s="674"/>
      <c r="D211" s="674"/>
      <c r="E211" s="674"/>
    </row>
    <row r="212" spans="1:5" x14ac:dyDescent="0.2">
      <c r="A212" s="14">
        <v>80</v>
      </c>
      <c r="B212" s="674" t="s">
        <v>343</v>
      </c>
      <c r="C212" s="674"/>
      <c r="D212" s="674"/>
      <c r="E212" s="674"/>
    </row>
    <row r="213" spans="1:5" x14ac:dyDescent="0.2">
      <c r="A213" s="14">
        <v>81</v>
      </c>
      <c r="B213" s="674" t="s">
        <v>344</v>
      </c>
      <c r="C213" s="674"/>
      <c r="D213" s="674"/>
      <c r="E213" s="674"/>
    </row>
    <row r="214" spans="1:5" x14ac:dyDescent="0.2">
      <c r="A214" s="14">
        <v>82</v>
      </c>
      <c r="B214" s="674" t="s">
        <v>345</v>
      </c>
      <c r="C214" s="674"/>
      <c r="D214" s="674"/>
      <c r="E214" s="674"/>
    </row>
    <row r="215" spans="1:5" x14ac:dyDescent="0.2">
      <c r="A215" s="14">
        <v>83</v>
      </c>
      <c r="B215" s="674" t="s">
        <v>346</v>
      </c>
      <c r="C215" s="674"/>
      <c r="D215" s="674"/>
      <c r="E215" s="674"/>
    </row>
    <row r="216" spans="1:5" x14ac:dyDescent="0.2">
      <c r="A216" s="14">
        <v>84</v>
      </c>
      <c r="B216" s="674" t="s">
        <v>347</v>
      </c>
      <c r="C216" s="674"/>
      <c r="D216" s="674"/>
      <c r="E216" s="674"/>
    </row>
    <row r="217" spans="1:5" ht="13.5" thickBot="1" x14ac:dyDescent="0.25">
      <c r="A217" s="280">
        <v>85</v>
      </c>
      <c r="B217" s="674" t="s">
        <v>348</v>
      </c>
      <c r="C217" s="674"/>
      <c r="D217" s="674"/>
      <c r="E217" s="674"/>
    </row>
    <row r="229" spans="1:5" x14ac:dyDescent="0.2">
      <c r="A229" s="250"/>
      <c r="B229" s="250"/>
      <c r="C229" s="250"/>
      <c r="D229" s="250"/>
      <c r="E229" s="250"/>
    </row>
    <row r="230" spans="1:5" x14ac:dyDescent="0.2">
      <c r="A230" s="250"/>
      <c r="B230" s="250"/>
      <c r="C230" s="250"/>
      <c r="D230" s="250"/>
      <c r="E230" s="250"/>
    </row>
    <row r="231" spans="1:5" x14ac:dyDescent="0.2">
      <c r="A231" s="250"/>
      <c r="B231" s="250"/>
      <c r="C231" s="250"/>
      <c r="D231" s="250"/>
      <c r="E231" s="250"/>
    </row>
    <row r="232" spans="1:5" x14ac:dyDescent="0.2">
      <c r="A232" s="250"/>
      <c r="B232" s="250"/>
      <c r="C232" s="250"/>
      <c r="D232" s="250"/>
      <c r="E232" s="250"/>
    </row>
    <row r="233" spans="1:5" x14ac:dyDescent="0.2">
      <c r="A233" s="250"/>
      <c r="B233" s="250"/>
      <c r="C233" s="250"/>
      <c r="D233" s="250"/>
      <c r="E233" s="250"/>
    </row>
    <row r="234" spans="1:5" x14ac:dyDescent="0.2">
      <c r="A234" s="250"/>
      <c r="B234" s="250"/>
      <c r="C234" s="250"/>
      <c r="D234" s="250"/>
      <c r="E234" s="250"/>
    </row>
    <row r="235" spans="1:5" x14ac:dyDescent="0.2">
      <c r="A235" s="250"/>
      <c r="B235" s="250"/>
      <c r="C235" s="250"/>
      <c r="D235" s="250"/>
      <c r="E235" s="250"/>
    </row>
    <row r="236" spans="1:5" x14ac:dyDescent="0.2">
      <c r="A236" s="250"/>
      <c r="B236" s="250"/>
      <c r="C236" s="250"/>
      <c r="D236" s="250"/>
      <c r="E236" s="250"/>
    </row>
    <row r="237" spans="1:5" x14ac:dyDescent="0.2">
      <c r="A237" s="250"/>
      <c r="B237" s="250"/>
      <c r="C237" s="250"/>
      <c r="D237" s="250"/>
      <c r="E237" s="250"/>
    </row>
    <row r="238" spans="1:5" x14ac:dyDescent="0.2">
      <c r="A238" s="250"/>
      <c r="B238" s="250"/>
      <c r="C238" s="250"/>
      <c r="D238" s="250"/>
      <c r="E238" s="250"/>
    </row>
    <row r="239" spans="1:5" x14ac:dyDescent="0.2">
      <c r="A239" s="250"/>
      <c r="B239" s="250"/>
      <c r="C239" s="250"/>
      <c r="D239" s="250"/>
      <c r="E239" s="250"/>
    </row>
    <row r="240" spans="1:5" x14ac:dyDescent="0.2">
      <c r="A240" s="250"/>
      <c r="B240" s="250"/>
      <c r="C240" s="250"/>
      <c r="D240" s="250"/>
      <c r="E240" s="250"/>
    </row>
    <row r="241" spans="1:5" x14ac:dyDescent="0.2">
      <c r="A241" s="250"/>
      <c r="B241" s="250"/>
      <c r="C241" s="250"/>
      <c r="D241" s="250"/>
      <c r="E241" s="250"/>
    </row>
    <row r="242" spans="1:5" x14ac:dyDescent="0.2">
      <c r="A242" s="250"/>
      <c r="B242" s="250"/>
      <c r="C242" s="250"/>
      <c r="D242" s="250"/>
      <c r="E242" s="250"/>
    </row>
    <row r="243" spans="1:5" x14ac:dyDescent="0.2">
      <c r="A243" s="250"/>
      <c r="B243" s="250"/>
      <c r="C243" s="250"/>
      <c r="D243" s="250"/>
      <c r="E243" s="250"/>
    </row>
    <row r="244" spans="1:5" x14ac:dyDescent="0.2">
      <c r="A244" s="250"/>
      <c r="B244" s="250"/>
      <c r="C244" s="250"/>
      <c r="D244" s="250"/>
      <c r="E244" s="250"/>
    </row>
    <row r="245" spans="1:5" x14ac:dyDescent="0.2">
      <c r="A245" s="250"/>
      <c r="B245" s="250"/>
      <c r="C245" s="250"/>
      <c r="D245" s="250"/>
      <c r="E245" s="250"/>
    </row>
    <row r="246" spans="1:5" x14ac:dyDescent="0.2">
      <c r="A246" s="250"/>
      <c r="B246" s="250"/>
      <c r="C246" s="250"/>
      <c r="D246" s="250"/>
      <c r="E246" s="250"/>
    </row>
    <row r="247" spans="1:5" x14ac:dyDescent="0.2">
      <c r="A247" s="250"/>
      <c r="B247" s="250"/>
      <c r="C247" s="250"/>
      <c r="D247" s="250"/>
      <c r="E247" s="250"/>
    </row>
    <row r="248" spans="1:5" x14ac:dyDescent="0.2">
      <c r="A248" s="250"/>
      <c r="B248" s="250"/>
      <c r="C248" s="250"/>
      <c r="D248" s="250"/>
      <c r="E248" s="250"/>
    </row>
    <row r="249" spans="1:5" x14ac:dyDescent="0.2">
      <c r="A249" s="250"/>
      <c r="B249" s="250"/>
      <c r="C249" s="250"/>
      <c r="D249" s="250"/>
      <c r="E249" s="250"/>
    </row>
    <row r="250" spans="1:5" x14ac:dyDescent="0.2">
      <c r="A250" s="250"/>
      <c r="B250" s="250"/>
      <c r="C250" s="250"/>
      <c r="D250" s="250"/>
      <c r="E250" s="250"/>
    </row>
    <row r="251" spans="1:5" x14ac:dyDescent="0.2">
      <c r="A251" s="250"/>
      <c r="B251" s="250"/>
      <c r="C251" s="250"/>
      <c r="D251" s="250"/>
      <c r="E251" s="250"/>
    </row>
    <row r="252" spans="1:5" x14ac:dyDescent="0.2">
      <c r="A252" s="250"/>
      <c r="B252" s="250"/>
      <c r="C252" s="250"/>
      <c r="D252" s="250"/>
      <c r="E252" s="250"/>
    </row>
    <row r="253" spans="1:5" x14ac:dyDescent="0.2">
      <c r="A253" s="250"/>
      <c r="B253" s="250"/>
      <c r="C253" s="250"/>
      <c r="D253" s="250"/>
      <c r="E253" s="250"/>
    </row>
    <row r="254" spans="1:5" x14ac:dyDescent="0.2">
      <c r="A254" s="250"/>
      <c r="B254" s="250"/>
      <c r="C254" s="250"/>
      <c r="D254" s="250"/>
      <c r="E254" s="250"/>
    </row>
    <row r="255" spans="1:5" x14ac:dyDescent="0.2">
      <c r="A255" s="250"/>
      <c r="B255" s="250"/>
      <c r="C255" s="250"/>
      <c r="D255" s="250"/>
      <c r="E255" s="250"/>
    </row>
    <row r="256" spans="1:5" x14ac:dyDescent="0.2">
      <c r="A256" s="250"/>
      <c r="B256" s="250"/>
      <c r="C256" s="250"/>
      <c r="D256" s="250"/>
      <c r="E256" s="250"/>
    </row>
    <row r="257" spans="1:5" x14ac:dyDescent="0.2">
      <c r="A257" s="250"/>
      <c r="B257" s="250"/>
      <c r="C257" s="250"/>
      <c r="D257" s="250"/>
      <c r="E257" s="250"/>
    </row>
    <row r="258" spans="1:5" x14ac:dyDescent="0.2">
      <c r="A258" s="250"/>
      <c r="B258" s="250"/>
      <c r="C258" s="250"/>
      <c r="D258" s="250"/>
      <c r="E258" s="250"/>
    </row>
    <row r="259" spans="1:5" x14ac:dyDescent="0.2">
      <c r="A259" s="250"/>
      <c r="B259" s="250"/>
      <c r="C259" s="250"/>
      <c r="D259" s="250"/>
      <c r="E259" s="250"/>
    </row>
    <row r="260" spans="1:5" x14ac:dyDescent="0.2">
      <c r="A260" s="250"/>
      <c r="B260" s="250"/>
      <c r="C260" s="250"/>
      <c r="D260" s="250"/>
      <c r="E260" s="250"/>
    </row>
    <row r="261" spans="1:5" x14ac:dyDescent="0.2">
      <c r="A261" s="250"/>
      <c r="B261" s="250"/>
      <c r="C261" s="250"/>
      <c r="D261" s="250"/>
      <c r="E261" s="250"/>
    </row>
    <row r="262" spans="1:5" x14ac:dyDescent="0.2">
      <c r="A262" s="250"/>
      <c r="B262" s="250"/>
      <c r="C262" s="250"/>
      <c r="D262" s="250"/>
      <c r="E262" s="250"/>
    </row>
    <row r="263" spans="1:5" x14ac:dyDescent="0.2">
      <c r="A263" s="250"/>
      <c r="B263" s="250"/>
      <c r="C263" s="250"/>
      <c r="D263" s="250"/>
      <c r="E263" s="250"/>
    </row>
    <row r="264" spans="1:5" x14ac:dyDescent="0.2">
      <c r="A264" s="250"/>
      <c r="B264" s="250"/>
      <c r="C264" s="250"/>
      <c r="D264" s="250"/>
      <c r="E264" s="250"/>
    </row>
    <row r="265" spans="1:5" x14ac:dyDescent="0.2">
      <c r="A265" s="250"/>
      <c r="B265" s="250"/>
      <c r="C265" s="250"/>
      <c r="D265" s="250"/>
      <c r="E265" s="250"/>
    </row>
    <row r="266" spans="1:5" x14ac:dyDescent="0.2">
      <c r="A266" s="250"/>
      <c r="B266" s="250"/>
      <c r="C266" s="250"/>
      <c r="D266" s="250"/>
      <c r="E266" s="250"/>
    </row>
    <row r="267" spans="1:5" x14ac:dyDescent="0.2">
      <c r="A267" s="250"/>
      <c r="B267" s="250"/>
      <c r="C267" s="250"/>
      <c r="D267" s="250"/>
      <c r="E267" s="250"/>
    </row>
    <row r="268" spans="1:5" x14ac:dyDescent="0.2">
      <c r="A268" s="250"/>
      <c r="B268" s="250"/>
      <c r="C268" s="250"/>
      <c r="D268" s="250"/>
      <c r="E268" s="250"/>
    </row>
    <row r="269" spans="1:5" x14ac:dyDescent="0.2">
      <c r="A269" s="250"/>
      <c r="B269" s="250"/>
      <c r="C269" s="250"/>
      <c r="D269" s="250"/>
      <c r="E269" s="250"/>
    </row>
    <row r="270" spans="1:5" x14ac:dyDescent="0.2">
      <c r="A270" s="250"/>
      <c r="B270" s="250"/>
      <c r="C270" s="250"/>
      <c r="D270" s="250"/>
      <c r="E270" s="250"/>
    </row>
    <row r="271" spans="1:5" x14ac:dyDescent="0.2">
      <c r="A271" s="250"/>
      <c r="B271" s="250"/>
      <c r="C271" s="250"/>
      <c r="D271" s="250"/>
      <c r="E271" s="250"/>
    </row>
    <row r="272" spans="1:5" x14ac:dyDescent="0.2">
      <c r="A272" s="250"/>
      <c r="B272" s="250"/>
      <c r="C272" s="250"/>
      <c r="D272" s="250"/>
      <c r="E272" s="250"/>
    </row>
    <row r="273" spans="1:5" x14ac:dyDescent="0.2">
      <c r="A273" s="250"/>
      <c r="B273" s="250"/>
      <c r="C273" s="250"/>
      <c r="D273" s="250"/>
      <c r="E273" s="250"/>
    </row>
    <row r="274" spans="1:5" x14ac:dyDescent="0.2">
      <c r="A274" s="250"/>
      <c r="B274" s="250"/>
      <c r="C274" s="250"/>
      <c r="D274" s="250"/>
      <c r="E274" s="250"/>
    </row>
    <row r="275" spans="1:5" x14ac:dyDescent="0.2">
      <c r="A275" s="250"/>
      <c r="B275" s="250"/>
      <c r="C275" s="250"/>
      <c r="D275" s="250"/>
      <c r="E275" s="250"/>
    </row>
    <row r="276" spans="1:5" x14ac:dyDescent="0.2">
      <c r="A276" s="250"/>
      <c r="B276" s="250"/>
      <c r="C276" s="250"/>
      <c r="D276" s="250"/>
      <c r="E276" s="250"/>
    </row>
    <row r="277" spans="1:5" x14ac:dyDescent="0.2">
      <c r="A277" s="250"/>
      <c r="B277" s="250"/>
      <c r="C277" s="250"/>
      <c r="D277" s="250"/>
      <c r="E277" s="250"/>
    </row>
    <row r="278" spans="1:5" x14ac:dyDescent="0.2">
      <c r="A278" s="250"/>
      <c r="B278" s="250"/>
      <c r="C278" s="250"/>
      <c r="D278" s="250"/>
      <c r="E278" s="250"/>
    </row>
    <row r="279" spans="1:5" x14ac:dyDescent="0.2">
      <c r="A279" s="250"/>
      <c r="B279" s="250"/>
      <c r="C279" s="250"/>
      <c r="D279" s="250"/>
      <c r="E279" s="250"/>
    </row>
    <row r="280" spans="1:5" x14ac:dyDescent="0.2">
      <c r="A280" s="250"/>
      <c r="B280" s="250"/>
      <c r="C280" s="250"/>
      <c r="D280" s="250"/>
      <c r="E280" s="250"/>
    </row>
    <row r="281" spans="1:5" x14ac:dyDescent="0.2">
      <c r="A281" s="250"/>
      <c r="B281" s="250"/>
      <c r="C281" s="250"/>
      <c r="D281" s="250"/>
      <c r="E281" s="250"/>
    </row>
    <row r="282" spans="1:5" x14ac:dyDescent="0.2">
      <c r="A282" s="250"/>
      <c r="B282" s="250"/>
      <c r="C282" s="250"/>
      <c r="D282" s="250"/>
      <c r="E282" s="250"/>
    </row>
    <row r="283" spans="1:5" x14ac:dyDescent="0.2">
      <c r="A283" s="250"/>
      <c r="B283" s="250"/>
      <c r="C283" s="250"/>
      <c r="D283" s="250"/>
      <c r="E283" s="250"/>
    </row>
    <row r="284" spans="1:5" x14ac:dyDescent="0.2">
      <c r="A284" s="250"/>
      <c r="B284" s="250"/>
      <c r="C284" s="250"/>
      <c r="D284" s="250"/>
      <c r="E284" s="250"/>
    </row>
    <row r="285" spans="1:5" x14ac:dyDescent="0.2">
      <c r="A285" s="250"/>
      <c r="B285" s="250"/>
      <c r="C285" s="250"/>
      <c r="D285" s="250"/>
      <c r="E285" s="250"/>
    </row>
    <row r="286" spans="1:5" x14ac:dyDescent="0.2">
      <c r="A286" s="250"/>
      <c r="B286" s="250"/>
      <c r="C286" s="250"/>
      <c r="D286" s="250"/>
      <c r="E286" s="250"/>
    </row>
    <row r="287" spans="1:5" x14ac:dyDescent="0.2">
      <c r="A287" s="250"/>
      <c r="B287" s="250"/>
      <c r="C287" s="250"/>
      <c r="D287" s="250"/>
      <c r="E287" s="250"/>
    </row>
    <row r="288" spans="1:5" x14ac:dyDescent="0.2">
      <c r="A288" s="250"/>
      <c r="B288" s="250"/>
      <c r="C288" s="250"/>
      <c r="D288" s="250"/>
      <c r="E288" s="250"/>
    </row>
    <row r="289" spans="1:5" x14ac:dyDescent="0.2">
      <c r="A289" s="250"/>
      <c r="B289" s="250"/>
      <c r="C289" s="250"/>
      <c r="D289" s="250"/>
      <c r="E289" s="250"/>
    </row>
    <row r="290" spans="1:5" x14ac:dyDescent="0.2">
      <c r="A290" s="250"/>
      <c r="B290" s="250"/>
      <c r="C290" s="250"/>
      <c r="D290" s="250"/>
      <c r="E290" s="250"/>
    </row>
    <row r="291" spans="1:5" x14ac:dyDescent="0.2">
      <c r="A291" s="250"/>
      <c r="B291" s="250"/>
      <c r="C291" s="250"/>
      <c r="D291" s="250"/>
      <c r="E291" s="250"/>
    </row>
    <row r="292" spans="1:5" x14ac:dyDescent="0.2">
      <c r="A292" s="250"/>
      <c r="B292" s="250"/>
      <c r="C292" s="250"/>
      <c r="D292" s="250"/>
      <c r="E292" s="250"/>
    </row>
    <row r="293" spans="1:5" x14ac:dyDescent="0.2">
      <c r="A293" s="250"/>
      <c r="B293" s="250"/>
      <c r="C293" s="250"/>
      <c r="D293" s="250"/>
      <c r="E293" s="250"/>
    </row>
    <row r="294" spans="1:5" x14ac:dyDescent="0.2">
      <c r="A294" s="250"/>
      <c r="B294" s="250"/>
      <c r="C294" s="250"/>
      <c r="D294" s="250"/>
      <c r="E294" s="250"/>
    </row>
    <row r="295" spans="1:5" x14ac:dyDescent="0.2">
      <c r="A295" s="250"/>
      <c r="B295" s="250"/>
      <c r="C295" s="250"/>
      <c r="D295" s="250"/>
      <c r="E295" s="250"/>
    </row>
    <row r="296" spans="1:5" x14ac:dyDescent="0.2">
      <c r="A296" s="250"/>
      <c r="B296" s="250"/>
      <c r="C296" s="250"/>
      <c r="D296" s="250"/>
      <c r="E296" s="250"/>
    </row>
    <row r="297" spans="1:5" x14ac:dyDescent="0.2">
      <c r="A297" s="250"/>
      <c r="B297" s="250"/>
      <c r="C297" s="250"/>
      <c r="D297" s="250"/>
      <c r="E297" s="250"/>
    </row>
    <row r="298" spans="1:5" x14ac:dyDescent="0.2">
      <c r="A298" s="250"/>
      <c r="B298" s="250"/>
      <c r="C298" s="250"/>
      <c r="D298" s="250"/>
      <c r="E298" s="250"/>
    </row>
    <row r="299" spans="1:5" x14ac:dyDescent="0.2">
      <c r="A299" s="250"/>
      <c r="B299" s="250"/>
      <c r="C299" s="250"/>
      <c r="D299" s="250"/>
      <c r="E299" s="250"/>
    </row>
    <row r="300" spans="1:5" x14ac:dyDescent="0.2">
      <c r="A300" s="250"/>
      <c r="B300" s="250"/>
      <c r="C300" s="250"/>
      <c r="D300" s="250"/>
      <c r="E300" s="250"/>
    </row>
    <row r="301" spans="1:5" x14ac:dyDescent="0.2">
      <c r="A301" s="250"/>
      <c r="B301" s="250"/>
      <c r="C301" s="250"/>
      <c r="D301" s="250"/>
      <c r="E301" s="250"/>
    </row>
    <row r="302" spans="1:5" x14ac:dyDescent="0.2">
      <c r="A302" s="250"/>
      <c r="B302" s="250"/>
      <c r="C302" s="250"/>
      <c r="D302" s="250"/>
      <c r="E302" s="250"/>
    </row>
    <row r="303" spans="1:5" x14ac:dyDescent="0.2">
      <c r="A303" s="250"/>
      <c r="B303" s="250"/>
      <c r="C303" s="250"/>
      <c r="D303" s="250"/>
      <c r="E303" s="250"/>
    </row>
    <row r="304" spans="1:5" x14ac:dyDescent="0.2">
      <c r="A304" s="250"/>
      <c r="B304" s="250"/>
      <c r="C304" s="250"/>
      <c r="D304" s="250"/>
      <c r="E304" s="250"/>
    </row>
    <row r="305" spans="1:5" x14ac:dyDescent="0.2">
      <c r="A305" s="250"/>
      <c r="B305" s="250"/>
      <c r="C305" s="250"/>
      <c r="D305" s="250"/>
      <c r="E305" s="250"/>
    </row>
    <row r="306" spans="1:5" x14ac:dyDescent="0.2">
      <c r="A306" s="250"/>
      <c r="B306" s="250"/>
      <c r="C306" s="250"/>
      <c r="D306" s="250"/>
      <c r="E306" s="250"/>
    </row>
    <row r="307" spans="1:5" x14ac:dyDescent="0.2">
      <c r="A307" s="250"/>
      <c r="B307" s="250"/>
      <c r="C307" s="250"/>
      <c r="D307" s="250"/>
      <c r="E307" s="250"/>
    </row>
    <row r="308" spans="1:5" x14ac:dyDescent="0.2">
      <c r="A308" s="250"/>
      <c r="B308" s="250"/>
      <c r="C308" s="250"/>
      <c r="D308" s="250"/>
      <c r="E308" s="250"/>
    </row>
    <row r="309" spans="1:5" x14ac:dyDescent="0.2">
      <c r="A309" s="250"/>
      <c r="B309" s="250"/>
      <c r="C309" s="250"/>
      <c r="D309" s="250"/>
      <c r="E309" s="250"/>
    </row>
    <row r="310" spans="1:5" x14ac:dyDescent="0.2">
      <c r="A310" s="250"/>
      <c r="B310" s="250"/>
      <c r="C310" s="250"/>
      <c r="D310" s="250"/>
      <c r="E310" s="250"/>
    </row>
    <row r="311" spans="1:5" x14ac:dyDescent="0.2">
      <c r="A311" s="250"/>
      <c r="B311" s="250"/>
      <c r="C311" s="250"/>
      <c r="D311" s="250"/>
      <c r="E311" s="250"/>
    </row>
    <row r="312" spans="1:5" x14ac:dyDescent="0.2">
      <c r="A312" s="250"/>
      <c r="B312" s="250"/>
      <c r="C312" s="250"/>
      <c r="D312" s="250"/>
      <c r="E312" s="250"/>
    </row>
    <row r="313" spans="1:5" x14ac:dyDescent="0.2">
      <c r="A313" s="250"/>
      <c r="B313" s="250"/>
      <c r="C313" s="250"/>
      <c r="D313" s="250"/>
      <c r="E313" s="250"/>
    </row>
    <row r="314" spans="1:5" x14ac:dyDescent="0.2">
      <c r="A314" s="250"/>
      <c r="B314" s="250"/>
      <c r="C314" s="250"/>
      <c r="D314" s="250"/>
      <c r="E314" s="250"/>
    </row>
    <row r="315" spans="1:5" x14ac:dyDescent="0.2">
      <c r="A315" s="250"/>
      <c r="B315" s="250"/>
      <c r="C315" s="250"/>
      <c r="D315" s="250"/>
      <c r="E315" s="250"/>
    </row>
    <row r="316" spans="1:5" x14ac:dyDescent="0.2">
      <c r="A316" s="250"/>
      <c r="B316" s="250"/>
      <c r="C316" s="250"/>
      <c r="D316" s="250"/>
      <c r="E316" s="250"/>
    </row>
    <row r="317" spans="1:5" x14ac:dyDescent="0.2">
      <c r="A317" s="250"/>
      <c r="B317" s="250"/>
      <c r="C317" s="250"/>
      <c r="D317" s="250"/>
      <c r="E317" s="250"/>
    </row>
    <row r="318" spans="1:5" x14ac:dyDescent="0.2">
      <c r="A318" s="250"/>
      <c r="B318" s="250"/>
      <c r="C318" s="250"/>
      <c r="D318" s="250"/>
      <c r="E318" s="250"/>
    </row>
    <row r="319" spans="1:5" x14ac:dyDescent="0.2">
      <c r="A319" s="250"/>
      <c r="B319" s="250"/>
      <c r="C319" s="250"/>
      <c r="D319" s="250"/>
      <c r="E319" s="250"/>
    </row>
    <row r="320" spans="1:5" x14ac:dyDescent="0.2">
      <c r="A320" s="250"/>
      <c r="B320" s="250"/>
      <c r="C320" s="250"/>
      <c r="D320" s="250"/>
      <c r="E320" s="250"/>
    </row>
    <row r="321" spans="1:5" x14ac:dyDescent="0.2">
      <c r="A321" s="250"/>
      <c r="B321" s="250"/>
      <c r="C321" s="250"/>
      <c r="D321" s="250"/>
      <c r="E321" s="250"/>
    </row>
    <row r="322" spans="1:5" x14ac:dyDescent="0.2">
      <c r="A322" s="250"/>
      <c r="B322" s="250"/>
      <c r="C322" s="250"/>
      <c r="D322" s="250"/>
      <c r="E322" s="250"/>
    </row>
    <row r="323" spans="1:5" x14ac:dyDescent="0.2">
      <c r="A323" s="250"/>
      <c r="B323" s="250"/>
      <c r="C323" s="250"/>
      <c r="D323" s="250"/>
      <c r="E323" s="250"/>
    </row>
    <row r="324" spans="1:5" x14ac:dyDescent="0.2">
      <c r="A324" s="250"/>
      <c r="B324" s="250"/>
      <c r="C324" s="250"/>
      <c r="D324" s="250"/>
      <c r="E324" s="250"/>
    </row>
    <row r="325" spans="1:5" x14ac:dyDescent="0.2">
      <c r="A325" s="250"/>
      <c r="B325" s="250"/>
      <c r="C325" s="250"/>
      <c r="D325" s="250"/>
      <c r="E325" s="250"/>
    </row>
    <row r="326" spans="1:5" x14ac:dyDescent="0.2">
      <c r="A326" s="250"/>
      <c r="B326" s="250"/>
      <c r="C326" s="250"/>
      <c r="D326" s="250"/>
      <c r="E326" s="250"/>
    </row>
    <row r="327" spans="1:5" x14ac:dyDescent="0.2">
      <c r="A327" s="250"/>
      <c r="B327" s="250"/>
      <c r="C327" s="250"/>
      <c r="D327" s="250"/>
      <c r="E327" s="250"/>
    </row>
    <row r="328" spans="1:5" x14ac:dyDescent="0.2">
      <c r="A328" s="250"/>
      <c r="B328" s="250"/>
      <c r="C328" s="250"/>
      <c r="D328" s="250"/>
      <c r="E328" s="250"/>
    </row>
    <row r="329" spans="1:5" x14ac:dyDescent="0.2">
      <c r="A329" s="250"/>
      <c r="B329" s="250"/>
      <c r="C329" s="250"/>
      <c r="D329" s="250"/>
      <c r="E329" s="250"/>
    </row>
    <row r="330" spans="1:5" x14ac:dyDescent="0.2">
      <c r="A330" s="250"/>
      <c r="B330" s="250"/>
      <c r="C330" s="250"/>
      <c r="D330" s="250"/>
      <c r="E330" s="250"/>
    </row>
    <row r="331" spans="1:5" x14ac:dyDescent="0.2">
      <c r="A331" s="250"/>
      <c r="B331" s="250"/>
      <c r="C331" s="250"/>
      <c r="D331" s="250"/>
      <c r="E331" s="250"/>
    </row>
    <row r="332" spans="1:5" x14ac:dyDescent="0.2">
      <c r="A332" s="250"/>
      <c r="B332" s="250"/>
      <c r="C332" s="250"/>
      <c r="D332" s="250"/>
      <c r="E332" s="250"/>
    </row>
    <row r="333" spans="1:5" x14ac:dyDescent="0.2">
      <c r="A333" s="250"/>
      <c r="B333" s="250"/>
      <c r="C333" s="250"/>
      <c r="D333" s="250"/>
      <c r="E333" s="250"/>
    </row>
    <row r="334" spans="1:5" x14ac:dyDescent="0.2">
      <c r="A334" s="250"/>
      <c r="B334" s="250"/>
      <c r="C334" s="250"/>
      <c r="D334" s="250"/>
      <c r="E334" s="250"/>
    </row>
    <row r="335" spans="1:5" x14ac:dyDescent="0.2">
      <c r="A335" s="250"/>
      <c r="B335" s="250"/>
      <c r="C335" s="250"/>
      <c r="D335" s="250"/>
      <c r="E335" s="250"/>
    </row>
    <row r="336" spans="1:5" x14ac:dyDescent="0.2">
      <c r="A336" s="250"/>
      <c r="B336" s="250"/>
      <c r="C336" s="250"/>
      <c r="D336" s="250"/>
      <c r="E336" s="250"/>
    </row>
    <row r="337" spans="1:5" x14ac:dyDescent="0.2">
      <c r="A337" s="250"/>
      <c r="B337" s="250"/>
      <c r="C337" s="250"/>
      <c r="D337" s="250"/>
      <c r="E337" s="250"/>
    </row>
    <row r="338" spans="1:5" x14ac:dyDescent="0.2">
      <c r="A338" s="250"/>
      <c r="B338" s="250"/>
      <c r="C338" s="250"/>
      <c r="D338" s="250"/>
      <c r="E338" s="250"/>
    </row>
    <row r="339" spans="1:5" x14ac:dyDescent="0.2">
      <c r="A339" s="250"/>
      <c r="B339" s="250"/>
      <c r="C339" s="250"/>
      <c r="D339" s="250"/>
      <c r="E339" s="250"/>
    </row>
    <row r="340" spans="1:5" x14ac:dyDescent="0.2">
      <c r="A340" s="250"/>
      <c r="B340" s="250"/>
      <c r="C340" s="250"/>
      <c r="D340" s="250"/>
      <c r="E340" s="250"/>
    </row>
    <row r="341" spans="1:5" x14ac:dyDescent="0.2">
      <c r="A341" s="250"/>
      <c r="B341" s="250"/>
      <c r="C341" s="250"/>
      <c r="D341" s="250"/>
      <c r="E341" s="250"/>
    </row>
    <row r="342" spans="1:5" x14ac:dyDescent="0.2">
      <c r="A342" s="250"/>
      <c r="B342" s="250"/>
      <c r="C342" s="250"/>
      <c r="D342" s="250"/>
      <c r="E342" s="250"/>
    </row>
    <row r="343" spans="1:5" x14ac:dyDescent="0.2">
      <c r="A343" s="250"/>
      <c r="B343" s="250"/>
      <c r="C343" s="250"/>
      <c r="D343" s="250"/>
      <c r="E343" s="250"/>
    </row>
    <row r="344" spans="1:5" x14ac:dyDescent="0.2">
      <c r="A344" s="250"/>
      <c r="B344" s="250"/>
      <c r="C344" s="250"/>
      <c r="D344" s="250"/>
      <c r="E344" s="250"/>
    </row>
    <row r="345" spans="1:5" x14ac:dyDescent="0.2">
      <c r="A345" s="250"/>
      <c r="B345" s="250"/>
      <c r="C345" s="250"/>
      <c r="D345" s="250"/>
      <c r="E345" s="250"/>
    </row>
    <row r="346" spans="1:5" x14ac:dyDescent="0.2">
      <c r="A346" s="250"/>
      <c r="B346" s="250"/>
      <c r="C346" s="250"/>
      <c r="D346" s="250"/>
      <c r="E346" s="250"/>
    </row>
    <row r="347" spans="1:5" x14ac:dyDescent="0.2">
      <c r="A347" s="250"/>
      <c r="B347" s="250"/>
      <c r="C347" s="250"/>
      <c r="D347" s="250"/>
      <c r="E347" s="250"/>
    </row>
    <row r="348" spans="1:5" x14ac:dyDescent="0.2">
      <c r="A348" s="250"/>
      <c r="B348" s="250"/>
      <c r="C348" s="250"/>
      <c r="D348" s="250"/>
      <c r="E348" s="250"/>
    </row>
    <row r="349" spans="1:5" x14ac:dyDescent="0.2">
      <c r="A349" s="250"/>
      <c r="B349" s="250"/>
      <c r="C349" s="250"/>
      <c r="D349" s="250"/>
      <c r="E349" s="250"/>
    </row>
    <row r="350" spans="1:5" x14ac:dyDescent="0.2">
      <c r="A350" s="250"/>
      <c r="B350" s="250"/>
      <c r="C350" s="250"/>
      <c r="D350" s="250"/>
      <c r="E350" s="250"/>
    </row>
    <row r="351" spans="1:5" x14ac:dyDescent="0.2">
      <c r="A351" s="250"/>
      <c r="B351" s="250"/>
      <c r="C351" s="250"/>
      <c r="D351" s="250"/>
      <c r="E351" s="250"/>
    </row>
    <row r="352" spans="1:5" x14ac:dyDescent="0.2">
      <c r="A352" s="250"/>
      <c r="B352" s="250"/>
      <c r="C352" s="250"/>
      <c r="D352" s="250"/>
      <c r="E352" s="250"/>
    </row>
    <row r="353" spans="1:5" x14ac:dyDescent="0.2">
      <c r="A353" s="250"/>
      <c r="B353" s="250"/>
      <c r="C353" s="250"/>
      <c r="D353" s="250"/>
      <c r="E353" s="250"/>
    </row>
    <row r="354" spans="1:5" x14ac:dyDescent="0.2">
      <c r="A354" s="250"/>
      <c r="B354" s="250"/>
      <c r="C354" s="250"/>
      <c r="D354" s="250"/>
      <c r="E354" s="250"/>
    </row>
    <row r="355" spans="1:5" x14ac:dyDescent="0.2">
      <c r="A355" s="250"/>
      <c r="B355" s="250"/>
      <c r="C355" s="250"/>
      <c r="D355" s="250"/>
      <c r="E355" s="250"/>
    </row>
    <row r="356" spans="1:5" x14ac:dyDescent="0.2">
      <c r="A356" s="250"/>
      <c r="B356" s="250"/>
      <c r="C356" s="250"/>
      <c r="D356" s="250"/>
      <c r="E356" s="250"/>
    </row>
    <row r="357" spans="1:5" x14ac:dyDescent="0.2">
      <c r="A357" s="250"/>
      <c r="B357" s="250"/>
      <c r="C357" s="250"/>
      <c r="D357" s="250"/>
      <c r="E357" s="250"/>
    </row>
    <row r="358" spans="1:5" x14ac:dyDescent="0.2">
      <c r="A358" s="250"/>
      <c r="B358" s="250"/>
      <c r="C358" s="250"/>
      <c r="D358" s="250"/>
      <c r="E358" s="250"/>
    </row>
  </sheetData>
  <mergeCells count="215">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 ref="B188:E188"/>
    <mergeCell ref="B189:E189"/>
    <mergeCell ref="B190:E190"/>
    <mergeCell ref="B191:E191"/>
    <mergeCell ref="B192:E192"/>
    <mergeCell ref="B212:E212"/>
    <mergeCell ref="B213:E213"/>
    <mergeCell ref="B214:E214"/>
    <mergeCell ref="B215:E215"/>
    <mergeCell ref="B202:E202"/>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E49"/>
    <mergeCell ref="B50:C50"/>
    <mergeCell ref="B51:C51"/>
    <mergeCell ref="B52:C52"/>
    <mergeCell ref="B56:C56"/>
    <mergeCell ref="B58:C58"/>
    <mergeCell ref="A1:B1"/>
    <mergeCell ref="B9:C9"/>
    <mergeCell ref="B10:C10"/>
    <mergeCell ref="B11:C11"/>
    <mergeCell ref="B12:C12"/>
    <mergeCell ref="B13:C13"/>
    <mergeCell ref="A7:C8"/>
    <mergeCell ref="A4:E4"/>
    <mergeCell ref="E7:E8"/>
    <mergeCell ref="A3:D3"/>
    <mergeCell ref="C1:E1"/>
    <mergeCell ref="A5:D5"/>
    <mergeCell ref="B15:C15"/>
    <mergeCell ref="B22:C22"/>
    <mergeCell ref="B23:C23"/>
    <mergeCell ref="B24:C24"/>
    <mergeCell ref="A20:E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zoomScaleNormal="100" zoomScaleSheetLayoutView="100" workbookViewId="0">
      <selection activeCell="E11" sqref="E11"/>
    </sheetView>
  </sheetViews>
  <sheetFormatPr defaultRowHeight="12.75" x14ac:dyDescent="0.2"/>
  <cols>
    <col min="1" max="1" width="13.85546875" style="18" customWidth="1"/>
    <col min="2" max="2" width="50.85546875" style="18" customWidth="1"/>
    <col min="3" max="3" width="6.5703125" style="24" customWidth="1"/>
    <col min="4" max="4" width="13.7109375" style="24" customWidth="1"/>
    <col min="5" max="16384" width="9.140625" style="18"/>
  </cols>
  <sheetData>
    <row r="1" spans="1:5" ht="41.25" customHeight="1" x14ac:dyDescent="0.2">
      <c r="A1" s="246" t="s">
        <v>682</v>
      </c>
      <c r="B1" s="723" t="s">
        <v>387</v>
      </c>
      <c r="C1" s="723"/>
      <c r="D1" s="723"/>
    </row>
    <row r="2" spans="1:5" ht="20.25" customHeight="1" x14ac:dyDescent="0.2">
      <c r="A2" s="146" t="s">
        <v>687</v>
      </c>
      <c r="B2" s="157"/>
      <c r="C2" s="157"/>
      <c r="D2" s="233"/>
    </row>
    <row r="3" spans="1:5" ht="13.5" thickBot="1" x14ac:dyDescent="0.25">
      <c r="A3" s="225"/>
      <c r="B3" s="226"/>
      <c r="C3" s="226"/>
      <c r="D3" s="226"/>
    </row>
    <row r="4" spans="1:5" ht="26.25" customHeight="1" x14ac:dyDescent="0.2">
      <c r="A4" s="741" t="s">
        <v>386</v>
      </c>
      <c r="B4" s="742"/>
      <c r="C4" s="742"/>
      <c r="D4" s="742"/>
    </row>
    <row r="5" spans="1:5" ht="15" customHeight="1" x14ac:dyDescent="0.2">
      <c r="A5" s="555" t="s">
        <v>8</v>
      </c>
      <c r="B5" s="556"/>
      <c r="C5" s="735"/>
      <c r="D5" s="722" t="s">
        <v>612</v>
      </c>
    </row>
    <row r="6" spans="1:5" ht="13.5" thickBot="1" x14ac:dyDescent="0.25">
      <c r="A6" s="587"/>
      <c r="B6" s="556"/>
      <c r="C6" s="735"/>
      <c r="D6" s="722"/>
    </row>
    <row r="7" spans="1:5" ht="15" customHeight="1" thickBot="1" x14ac:dyDescent="0.25">
      <c r="A7" s="77" t="s">
        <v>557</v>
      </c>
      <c r="B7" s="281"/>
      <c r="C7" s="75"/>
      <c r="D7" s="480" t="s">
        <v>1137</v>
      </c>
    </row>
    <row r="8" spans="1:5" ht="28.5" customHeight="1" x14ac:dyDescent="0.2">
      <c r="A8" s="732" t="s">
        <v>9</v>
      </c>
      <c r="B8" s="733"/>
      <c r="C8" s="734"/>
      <c r="D8" s="736" t="s">
        <v>352</v>
      </c>
    </row>
    <row r="9" spans="1:5" ht="84.75" customHeight="1" x14ac:dyDescent="0.2">
      <c r="A9" s="738" t="s">
        <v>1116</v>
      </c>
      <c r="B9" s="739"/>
      <c r="C9" s="740"/>
      <c r="D9" s="737"/>
      <c r="E9" s="8"/>
    </row>
    <row r="10" spans="1:5" ht="42" customHeight="1" x14ac:dyDescent="0.2">
      <c r="A10" s="729" t="s">
        <v>358</v>
      </c>
      <c r="B10" s="730"/>
      <c r="C10" s="731"/>
      <c r="D10" s="727" t="s">
        <v>353</v>
      </c>
      <c r="E10" s="8"/>
    </row>
    <row r="11" spans="1:5" ht="84.75" customHeight="1" thickBot="1" x14ac:dyDescent="0.25">
      <c r="A11" s="724" t="s">
        <v>1117</v>
      </c>
      <c r="B11" s="725"/>
      <c r="C11" s="726"/>
      <c r="D11" s="728"/>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721"/>
      <c r="B15" s="721"/>
      <c r="C15" s="721"/>
      <c r="D15" s="721"/>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topLeftCell="A10" zoomScaleNormal="100" zoomScaleSheetLayoutView="100" workbookViewId="0">
      <selection activeCell="C24" sqref="C24"/>
    </sheetView>
  </sheetViews>
  <sheetFormatPr defaultRowHeight="12.75" x14ac:dyDescent="0.2"/>
  <cols>
    <col min="1" max="1" width="9.140625" style="18"/>
    <col min="2" max="2" width="12.140625" style="18" customWidth="1"/>
    <col min="3" max="3" width="66" style="18" customWidth="1"/>
    <col min="4" max="4" width="13.42578125" style="18" customWidth="1"/>
    <col min="5" max="16384" width="9.140625" style="18"/>
  </cols>
  <sheetData>
    <row r="1" spans="1:4" ht="39.75" customHeight="1" x14ac:dyDescent="0.2">
      <c r="A1" s="246" t="s">
        <v>736</v>
      </c>
      <c r="B1" s="172"/>
      <c r="C1" s="544" t="s">
        <v>387</v>
      </c>
      <c r="D1" s="544"/>
    </row>
    <row r="2" spans="1:4" x14ac:dyDescent="0.2">
      <c r="A2" s="547" t="s">
        <v>737</v>
      </c>
      <c r="B2" s="548"/>
      <c r="C2" s="548"/>
      <c r="D2" s="145"/>
    </row>
    <row r="3" spans="1:4" ht="15.75" customHeight="1" thickBot="1" x14ac:dyDescent="0.25">
      <c r="A3" s="746"/>
      <c r="B3" s="747"/>
      <c r="C3" s="747"/>
      <c r="D3" s="747"/>
    </row>
    <row r="4" spans="1:4" ht="25.5" customHeight="1" thickBot="1" x14ac:dyDescent="0.25">
      <c r="A4" s="609" t="s">
        <v>582</v>
      </c>
      <c r="B4" s="610"/>
      <c r="C4" s="610"/>
      <c r="D4" s="611"/>
    </row>
    <row r="5" spans="1:4" ht="42.75" customHeight="1" thickBot="1" x14ac:dyDescent="0.25">
      <c r="A5" s="555" t="s">
        <v>731</v>
      </c>
      <c r="B5" s="556"/>
      <c r="C5" s="556"/>
      <c r="D5" s="231" t="s">
        <v>612</v>
      </c>
    </row>
    <row r="6" spans="1:4" ht="13.5" thickBot="1" x14ac:dyDescent="0.25">
      <c r="A6" s="77" t="s">
        <v>557</v>
      </c>
      <c r="B6" s="77"/>
      <c r="C6" s="75"/>
      <c r="D6" s="480" t="s">
        <v>1137</v>
      </c>
    </row>
    <row r="7" spans="1:4" ht="51.75" customHeight="1" x14ac:dyDescent="0.2">
      <c r="A7" s="560" t="s">
        <v>732</v>
      </c>
      <c r="B7" s="561"/>
      <c r="C7" s="561"/>
      <c r="D7" s="559" t="s">
        <v>733</v>
      </c>
    </row>
    <row r="8" spans="1:4" ht="65.25" customHeight="1" thickBot="1" x14ac:dyDescent="0.25">
      <c r="A8" s="476" t="s">
        <v>1118</v>
      </c>
      <c r="B8" s="477"/>
      <c r="C8" s="478"/>
      <c r="D8" s="543"/>
    </row>
    <row r="9" spans="1:4" ht="65.25" customHeight="1" x14ac:dyDescent="0.2">
      <c r="A9" s="560" t="s">
        <v>1032</v>
      </c>
      <c r="B9" s="561"/>
      <c r="C9" s="561"/>
      <c r="D9" s="559" t="s">
        <v>734</v>
      </c>
    </row>
    <row r="10" spans="1:4" ht="65.25" customHeight="1" thickBot="1" x14ac:dyDescent="0.25">
      <c r="A10" s="748"/>
      <c r="B10" s="749"/>
      <c r="C10" s="750"/>
      <c r="D10" s="543"/>
    </row>
    <row r="11" spans="1:4" ht="51.75" customHeight="1" x14ac:dyDescent="0.2">
      <c r="A11" s="743" t="s">
        <v>735</v>
      </c>
      <c r="B11" s="744"/>
      <c r="C11" s="744"/>
      <c r="D11" s="559" t="s">
        <v>765</v>
      </c>
    </row>
    <row r="12" spans="1:4" ht="65.25" customHeight="1" thickBot="1" x14ac:dyDescent="0.25">
      <c r="A12" s="749" t="s">
        <v>1119</v>
      </c>
      <c r="B12" s="749"/>
      <c r="C12" s="750"/>
      <c r="D12" s="745"/>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L125"/>
  <sheetViews>
    <sheetView view="pageBreakPreview" topLeftCell="B1" zoomScaleNormal="100" zoomScaleSheetLayoutView="100" workbookViewId="0">
      <selection activeCell="C15" sqref="C15"/>
    </sheetView>
  </sheetViews>
  <sheetFormatPr defaultRowHeight="15" x14ac:dyDescent="0.25"/>
  <cols>
    <col min="1" max="1" width="19.7109375" customWidth="1"/>
    <col min="2" max="2" width="46.140625" customWidth="1"/>
    <col min="3" max="3" width="36.5703125" customWidth="1"/>
    <col min="4" max="4" width="23.28515625" bestFit="1" customWidth="1"/>
    <col min="5" max="8" width="8.85546875" hidden="1" customWidth="1"/>
    <col min="9" max="9" width="2.7109375" hidden="1" customWidth="1"/>
    <col min="10" max="10" width="8.5703125" hidden="1" customWidth="1"/>
    <col min="11" max="11" width="12" hidden="1" customWidth="1"/>
    <col min="12" max="14" width="9.140625" customWidth="1"/>
  </cols>
  <sheetData>
    <row r="1" spans="1:12" x14ac:dyDescent="0.25">
      <c r="A1" s="699" t="s">
        <v>842</v>
      </c>
      <c r="B1" s="700"/>
      <c r="C1" s="700"/>
      <c r="D1" s="202"/>
      <c r="E1" s="150"/>
      <c r="F1" s="150"/>
      <c r="G1" s="150"/>
      <c r="H1" s="150"/>
      <c r="I1" s="150"/>
      <c r="J1" s="150"/>
      <c r="K1" s="150"/>
      <c r="L1" s="17"/>
    </row>
    <row r="2" spans="1:12" x14ac:dyDescent="0.25">
      <c r="A2" s="547" t="s">
        <v>843</v>
      </c>
      <c r="B2" s="548"/>
      <c r="C2" s="548"/>
      <c r="D2" s="145"/>
      <c r="E2" s="150"/>
      <c r="F2" s="150"/>
      <c r="G2" s="150"/>
      <c r="H2" s="150"/>
      <c r="I2" s="150"/>
      <c r="J2" s="150"/>
      <c r="K2" s="150"/>
      <c r="L2" s="17"/>
    </row>
    <row r="3" spans="1:12" ht="29.25" customHeight="1" thickBot="1" x14ac:dyDescent="0.3">
      <c r="A3" s="751" t="s">
        <v>386</v>
      </c>
      <c r="B3" s="752"/>
      <c r="C3" s="752"/>
      <c r="D3" s="753"/>
      <c r="E3" s="403"/>
      <c r="F3" s="403"/>
      <c r="G3" s="403"/>
      <c r="H3" s="403"/>
      <c r="I3" s="403"/>
      <c r="J3" s="403"/>
      <c r="K3" s="403"/>
    </row>
    <row r="4" spans="1:12" ht="15.75" thickBot="1" x14ac:dyDescent="0.3">
      <c r="A4" s="552" t="s">
        <v>884</v>
      </c>
      <c r="B4" s="553"/>
      <c r="C4" s="554"/>
      <c r="D4" s="760" t="s">
        <v>378</v>
      </c>
      <c r="E4" s="402"/>
      <c r="F4" s="402"/>
      <c r="G4" s="402"/>
      <c r="H4" s="402"/>
      <c r="I4" s="402"/>
      <c r="J4" s="402"/>
      <c r="K4" s="402"/>
    </row>
    <row r="5" spans="1:12" ht="40.5" customHeight="1" thickBot="1" x14ac:dyDescent="0.3">
      <c r="A5" s="587"/>
      <c r="B5" s="588"/>
      <c r="C5" s="588"/>
      <c r="D5" s="558"/>
      <c r="E5" s="402"/>
      <c r="F5" s="402"/>
      <c r="G5" s="402"/>
      <c r="H5" s="422"/>
      <c r="I5" s="424"/>
      <c r="J5" s="424"/>
      <c r="K5" s="421"/>
    </row>
    <row r="6" spans="1:12" ht="18" customHeight="1" thickBot="1" x14ac:dyDescent="0.3">
      <c r="A6" s="77" t="s">
        <v>557</v>
      </c>
      <c r="B6" s="75" t="s">
        <v>4</v>
      </c>
      <c r="C6" s="480" t="s">
        <v>1137</v>
      </c>
      <c r="D6" s="236"/>
      <c r="E6" s="217"/>
      <c r="F6" s="217"/>
      <c r="G6" s="217"/>
      <c r="H6" s="422"/>
      <c r="I6" s="424"/>
      <c r="J6" s="424"/>
      <c r="K6" s="425"/>
    </row>
    <row r="7" spans="1:12" ht="36.75" customHeight="1" x14ac:dyDescent="0.25">
      <c r="A7" s="756"/>
      <c r="B7" s="757"/>
      <c r="C7" s="205" t="s">
        <v>370</v>
      </c>
      <c r="D7" s="754" t="s">
        <v>612</v>
      </c>
      <c r="E7" s="419"/>
      <c r="F7" s="419"/>
      <c r="G7" s="419"/>
      <c r="H7" s="423"/>
      <c r="I7" s="424"/>
      <c r="J7" s="424"/>
      <c r="K7" s="426"/>
      <c r="L7" s="206"/>
    </row>
    <row r="8" spans="1:12" ht="15.75" thickBot="1" x14ac:dyDescent="0.3">
      <c r="A8" s="758"/>
      <c r="B8" s="759"/>
      <c r="C8" s="291" t="s">
        <v>1167</v>
      </c>
      <c r="D8" s="755"/>
      <c r="F8" s="419"/>
      <c r="G8" s="419"/>
      <c r="H8" s="423"/>
      <c r="I8" s="424"/>
      <c r="J8" s="424"/>
      <c r="K8" s="424"/>
      <c r="L8" s="206"/>
    </row>
    <row r="9" spans="1:12" ht="28.5" customHeight="1" x14ac:dyDescent="0.25">
      <c r="A9" s="765" t="s">
        <v>844</v>
      </c>
      <c r="B9" s="207" t="s">
        <v>845</v>
      </c>
      <c r="C9" s="417">
        <v>0</v>
      </c>
      <c r="D9" s="542" t="s">
        <v>846</v>
      </c>
      <c r="E9" s="420"/>
      <c r="F9" s="420"/>
      <c r="G9" s="420"/>
      <c r="H9" s="423"/>
      <c r="I9" s="427"/>
      <c r="J9" s="427"/>
      <c r="K9" s="428"/>
      <c r="L9" s="206"/>
    </row>
    <row r="10" spans="1:12" ht="26.25" customHeight="1" x14ac:dyDescent="0.25">
      <c r="A10" s="562"/>
      <c r="B10" s="208" t="s">
        <v>847</v>
      </c>
      <c r="C10" s="418">
        <v>0</v>
      </c>
      <c r="D10" s="542"/>
      <c r="E10" s="420"/>
      <c r="F10" s="420"/>
      <c r="G10" s="420"/>
      <c r="H10" s="420"/>
      <c r="I10" s="420"/>
      <c r="J10" s="420"/>
      <c r="K10" s="420"/>
      <c r="L10" s="206"/>
    </row>
    <row r="11" spans="1:12" ht="18" customHeight="1" x14ac:dyDescent="0.25">
      <c r="A11" s="562"/>
      <c r="B11" s="208" t="s">
        <v>848</v>
      </c>
      <c r="C11" s="418">
        <v>0</v>
      </c>
      <c r="D11" s="542"/>
      <c r="E11" s="420"/>
      <c r="F11" s="420"/>
      <c r="G11" s="420"/>
      <c r="H11" s="420"/>
      <c r="I11" s="420"/>
      <c r="J11" s="420"/>
      <c r="K11" s="420"/>
      <c r="L11" s="206"/>
    </row>
    <row r="12" spans="1:12" ht="24" customHeight="1" x14ac:dyDescent="0.25">
      <c r="A12" s="562"/>
      <c r="B12" s="208" t="s">
        <v>849</v>
      </c>
      <c r="C12" s="418">
        <v>0</v>
      </c>
      <c r="D12" s="542"/>
      <c r="E12" s="420"/>
      <c r="F12" s="420"/>
      <c r="G12" s="420"/>
      <c r="H12" s="420"/>
      <c r="I12" s="420"/>
      <c r="J12" s="420"/>
      <c r="K12" s="420"/>
      <c r="L12" s="206"/>
    </row>
    <row r="13" spans="1:12" ht="18" customHeight="1" x14ac:dyDescent="0.25">
      <c r="A13" s="562"/>
      <c r="B13" s="208" t="s">
        <v>850</v>
      </c>
      <c r="C13" s="418">
        <v>0</v>
      </c>
      <c r="D13" s="542"/>
      <c r="E13" s="420"/>
      <c r="F13" s="420"/>
      <c r="G13" s="420"/>
      <c r="H13" s="420"/>
      <c r="I13" s="420"/>
      <c r="J13" s="420"/>
      <c r="K13" s="420"/>
      <c r="L13" s="206"/>
    </row>
    <row r="14" spans="1:12" ht="18" customHeight="1" x14ac:dyDescent="0.25">
      <c r="A14" s="562"/>
      <c r="B14" s="208" t="s">
        <v>851</v>
      </c>
      <c r="C14" s="418">
        <v>9513.5256800000006</v>
      </c>
      <c r="D14" s="542"/>
      <c r="E14" s="420"/>
      <c r="F14" s="420"/>
      <c r="G14" s="420"/>
      <c r="H14" s="420"/>
      <c r="I14" s="420"/>
      <c r="J14" s="420"/>
      <c r="K14" s="1070"/>
      <c r="L14" s="206"/>
    </row>
    <row r="15" spans="1:12" ht="18" customHeight="1" x14ac:dyDescent="0.25">
      <c r="A15" s="562"/>
      <c r="B15" s="208" t="s">
        <v>852</v>
      </c>
      <c r="C15" s="418">
        <v>5763.0637600000009</v>
      </c>
      <c r="D15" s="542"/>
      <c r="E15" s="420"/>
      <c r="F15" s="420"/>
      <c r="G15" s="420"/>
      <c r="H15" s="420"/>
      <c r="I15" s="420"/>
      <c r="J15" s="420"/>
      <c r="K15" s="1070"/>
      <c r="L15" s="206"/>
    </row>
    <row r="16" spans="1:12" ht="18" customHeight="1" x14ac:dyDescent="0.25">
      <c r="A16" s="562"/>
      <c r="B16" s="208" t="s">
        <v>5</v>
      </c>
      <c r="C16" s="418">
        <v>180.19424000000001</v>
      </c>
      <c r="D16" s="542"/>
      <c r="E16" s="420"/>
      <c r="F16" s="420"/>
      <c r="G16" s="420"/>
      <c r="H16" s="420"/>
      <c r="I16" s="420"/>
      <c r="J16" s="420"/>
      <c r="K16" s="1070"/>
      <c r="L16" s="206"/>
    </row>
    <row r="17" spans="1:12" ht="18" customHeight="1" x14ac:dyDescent="0.25">
      <c r="A17" s="562"/>
      <c r="B17" s="208" t="s">
        <v>853</v>
      </c>
      <c r="C17" s="418">
        <v>0</v>
      </c>
      <c r="D17" s="542"/>
      <c r="E17" s="420"/>
      <c r="F17" s="420"/>
      <c r="G17" s="420"/>
      <c r="H17" s="420"/>
      <c r="I17" s="420"/>
      <c r="J17" s="420"/>
      <c r="K17" s="420"/>
      <c r="L17" s="206"/>
    </row>
    <row r="18" spans="1:12" ht="18" customHeight="1" x14ac:dyDescent="0.25">
      <c r="A18" s="562"/>
      <c r="B18" s="208" t="s">
        <v>6</v>
      </c>
      <c r="C18" s="418">
        <v>0</v>
      </c>
      <c r="D18" s="542"/>
      <c r="E18" s="420"/>
      <c r="F18" s="420"/>
      <c r="G18" s="420"/>
      <c r="H18" s="420"/>
      <c r="I18" s="420"/>
      <c r="J18" s="420"/>
      <c r="K18" s="420"/>
      <c r="L18" s="206"/>
    </row>
    <row r="19" spans="1:12" ht="26.25" customHeight="1" x14ac:dyDescent="0.25">
      <c r="A19" s="562"/>
      <c r="B19" s="208" t="s">
        <v>854</v>
      </c>
      <c r="C19" s="418">
        <v>0</v>
      </c>
      <c r="D19" s="542"/>
      <c r="E19" s="420"/>
      <c r="F19" s="420"/>
      <c r="G19" s="420"/>
      <c r="H19" s="420"/>
      <c r="I19" s="420"/>
      <c r="J19" s="420"/>
      <c r="K19" s="420"/>
      <c r="L19" s="206"/>
    </row>
    <row r="20" spans="1:12" ht="18" customHeight="1" x14ac:dyDescent="0.25">
      <c r="A20" s="562"/>
      <c r="B20" s="208" t="s">
        <v>855</v>
      </c>
      <c r="C20" s="418">
        <v>0</v>
      </c>
      <c r="D20" s="542"/>
      <c r="E20" s="420"/>
      <c r="F20" s="420"/>
      <c r="G20" s="420"/>
      <c r="H20" s="420"/>
      <c r="I20" s="420"/>
      <c r="J20" s="420"/>
      <c r="K20" s="420"/>
      <c r="L20" s="206"/>
    </row>
    <row r="21" spans="1:12" ht="18" customHeight="1" x14ac:dyDescent="0.25">
      <c r="A21" s="562"/>
      <c r="B21" s="208" t="s">
        <v>856</v>
      </c>
      <c r="C21" s="418" t="s">
        <v>1093</v>
      </c>
      <c r="D21" s="542"/>
      <c r="E21" s="420"/>
      <c r="F21" s="420"/>
      <c r="G21" s="420"/>
      <c r="H21" s="420"/>
      <c r="I21" s="420"/>
      <c r="J21" s="420"/>
      <c r="K21" s="420"/>
      <c r="L21" s="206"/>
    </row>
    <row r="22" spans="1:12" ht="26.25" customHeight="1" x14ac:dyDescent="0.25">
      <c r="A22" s="562"/>
      <c r="B22" s="208" t="s">
        <v>857</v>
      </c>
      <c r="C22" s="418">
        <v>0</v>
      </c>
      <c r="D22" s="542"/>
      <c r="E22" s="420"/>
      <c r="F22" s="420"/>
      <c r="G22" s="420"/>
      <c r="H22" s="420"/>
      <c r="I22" s="420"/>
      <c r="J22" s="420"/>
      <c r="K22" s="420"/>
      <c r="L22" s="206"/>
    </row>
    <row r="23" spans="1:12" ht="27.75" customHeight="1" x14ac:dyDescent="0.25">
      <c r="A23" s="562"/>
      <c r="B23" s="208" t="s">
        <v>930</v>
      </c>
      <c r="C23" s="418">
        <v>0</v>
      </c>
      <c r="D23" s="542"/>
      <c r="E23" s="420"/>
      <c r="F23" s="420"/>
      <c r="G23" s="420"/>
      <c r="H23" s="420"/>
      <c r="I23" s="420"/>
      <c r="J23" s="420"/>
      <c r="K23" s="420"/>
      <c r="L23" s="206"/>
    </row>
    <row r="24" spans="1:12" ht="16.5" customHeight="1" x14ac:dyDescent="0.25">
      <c r="A24" s="562"/>
      <c r="B24" s="208" t="s">
        <v>741</v>
      </c>
      <c r="C24" s="418">
        <v>0</v>
      </c>
      <c r="D24" s="542"/>
      <c r="E24" s="420"/>
      <c r="F24" s="420"/>
      <c r="G24" s="420"/>
      <c r="H24" s="420"/>
      <c r="I24" s="420"/>
      <c r="J24" s="420"/>
      <c r="K24" s="420"/>
      <c r="L24" s="206"/>
    </row>
    <row r="25" spans="1:12" ht="16.5" customHeight="1" thickBot="1" x14ac:dyDescent="0.3">
      <c r="A25" s="766"/>
      <c r="B25" s="209" t="s">
        <v>858</v>
      </c>
      <c r="C25" s="418">
        <v>965.85728000000006</v>
      </c>
      <c r="D25" s="542"/>
      <c r="E25" s="420"/>
      <c r="F25" s="420"/>
      <c r="G25" s="420"/>
      <c r="H25" s="420"/>
      <c r="I25" s="420"/>
      <c r="J25" s="420"/>
      <c r="K25" s="420"/>
      <c r="L25" s="206"/>
    </row>
    <row r="26" spans="1:12" ht="16.5" customHeight="1" x14ac:dyDescent="0.25">
      <c r="A26" s="560" t="s">
        <v>894</v>
      </c>
      <c r="B26" s="210" t="s">
        <v>859</v>
      </c>
      <c r="C26" s="429">
        <v>0</v>
      </c>
      <c r="D26" s="559" t="s">
        <v>860</v>
      </c>
      <c r="E26" s="420"/>
      <c r="F26" s="420"/>
      <c r="G26" s="420"/>
      <c r="H26" s="420"/>
      <c r="I26" s="420"/>
      <c r="J26" s="420"/>
      <c r="K26" s="420"/>
      <c r="L26" s="206"/>
    </row>
    <row r="27" spans="1:12" ht="38.25" x14ac:dyDescent="0.25">
      <c r="A27" s="562"/>
      <c r="B27" s="208" t="s">
        <v>861</v>
      </c>
      <c r="C27" s="430" t="s">
        <v>1093</v>
      </c>
      <c r="D27" s="542"/>
      <c r="E27" s="420"/>
      <c r="F27" s="420"/>
      <c r="G27" s="420"/>
      <c r="H27" s="420"/>
      <c r="I27" s="420"/>
      <c r="J27" s="420"/>
      <c r="K27" s="420"/>
      <c r="L27" s="206"/>
    </row>
    <row r="28" spans="1:12" x14ac:dyDescent="0.25">
      <c r="A28" s="562"/>
      <c r="B28" s="208" t="s">
        <v>931</v>
      </c>
      <c r="C28" s="432">
        <v>1104.615</v>
      </c>
      <c r="D28" s="542"/>
      <c r="E28" s="420"/>
      <c r="F28" s="420"/>
      <c r="G28" s="420"/>
      <c r="H28" s="420"/>
      <c r="I28" s="420"/>
      <c r="J28" s="420"/>
      <c r="K28" s="420"/>
      <c r="L28" s="206"/>
    </row>
    <row r="29" spans="1:12" x14ac:dyDescent="0.25">
      <c r="A29" s="562"/>
      <c r="B29" s="208" t="s">
        <v>862</v>
      </c>
      <c r="C29" s="430" t="s">
        <v>1093</v>
      </c>
      <c r="D29" s="542"/>
      <c r="E29" s="420"/>
      <c r="F29" s="420"/>
      <c r="G29" s="420"/>
      <c r="H29" s="420"/>
      <c r="I29" s="420"/>
      <c r="J29" s="420"/>
      <c r="K29" s="420"/>
      <c r="L29" s="206"/>
    </row>
    <row r="30" spans="1:12" ht="15.75" thickBot="1" x14ac:dyDescent="0.3">
      <c r="A30" s="766"/>
      <c r="B30" s="209" t="s">
        <v>863</v>
      </c>
      <c r="C30" s="431" t="s">
        <v>1093</v>
      </c>
      <c r="D30" s="542"/>
      <c r="E30" s="420"/>
      <c r="F30" s="420"/>
      <c r="G30" s="420"/>
      <c r="H30" s="420"/>
      <c r="I30" s="420"/>
      <c r="J30" s="420"/>
      <c r="K30" s="420"/>
      <c r="L30" s="206"/>
    </row>
    <row r="31" spans="1:12" ht="25.5" x14ac:dyDescent="0.25">
      <c r="A31" s="560" t="s">
        <v>864</v>
      </c>
      <c r="B31" s="211" t="s">
        <v>865</v>
      </c>
      <c r="C31" s="433">
        <v>79075</v>
      </c>
      <c r="D31" s="768" t="s">
        <v>866</v>
      </c>
      <c r="E31" s="420"/>
      <c r="F31" s="420"/>
      <c r="G31" s="420"/>
      <c r="H31" s="420"/>
      <c r="I31" s="420"/>
      <c r="J31" s="420"/>
      <c r="K31" s="420"/>
      <c r="L31" s="206"/>
    </row>
    <row r="32" spans="1:12" ht="25.5" x14ac:dyDescent="0.25">
      <c r="A32" s="562"/>
      <c r="B32" s="213" t="s">
        <v>867</v>
      </c>
      <c r="C32" s="434" t="s">
        <v>1093</v>
      </c>
      <c r="D32" s="769"/>
      <c r="E32" s="420"/>
      <c r="F32" s="420"/>
      <c r="G32" s="420"/>
      <c r="H32" s="420"/>
      <c r="I32" s="420"/>
      <c r="J32" s="420"/>
      <c r="K32" s="420"/>
      <c r="L32" s="206"/>
    </row>
    <row r="33" spans="1:12" ht="44.25" customHeight="1" thickBot="1" x14ac:dyDescent="0.3">
      <c r="A33" s="767"/>
      <c r="B33" s="214" t="s">
        <v>868</v>
      </c>
      <c r="C33" s="435" t="s">
        <v>1093</v>
      </c>
      <c r="D33" s="770"/>
      <c r="E33" s="420"/>
      <c r="F33" s="420"/>
      <c r="G33" s="420"/>
      <c r="H33" s="420"/>
      <c r="I33" s="420"/>
      <c r="J33" s="420"/>
      <c r="K33" s="420"/>
      <c r="L33" s="206"/>
    </row>
    <row r="34" spans="1:12" ht="26.25" customHeight="1" x14ac:dyDescent="0.25">
      <c r="A34" s="743" t="s">
        <v>869</v>
      </c>
      <c r="B34" s="212" t="s">
        <v>845</v>
      </c>
      <c r="C34" s="438" t="s">
        <v>1093</v>
      </c>
      <c r="D34" s="559" t="s">
        <v>870</v>
      </c>
      <c r="E34" s="420"/>
      <c r="F34" s="420"/>
      <c r="G34" s="420"/>
      <c r="H34" s="420"/>
      <c r="I34" s="420"/>
      <c r="J34" s="420"/>
      <c r="K34" s="420"/>
      <c r="L34" s="206"/>
    </row>
    <row r="35" spans="1:12" x14ac:dyDescent="0.25">
      <c r="A35" s="761"/>
      <c r="B35" s="215" t="s">
        <v>851</v>
      </c>
      <c r="C35" s="436" t="s">
        <v>1093</v>
      </c>
      <c r="D35" s="542"/>
      <c r="E35" s="420"/>
      <c r="F35" s="420"/>
      <c r="G35" s="420"/>
      <c r="H35" s="420"/>
      <c r="I35" s="420"/>
      <c r="J35" s="420"/>
      <c r="K35" s="420"/>
      <c r="L35" s="206"/>
    </row>
    <row r="36" spans="1:12" x14ac:dyDescent="0.25">
      <c r="A36" s="761"/>
      <c r="B36" s="215" t="s">
        <v>852</v>
      </c>
      <c r="C36" s="436" t="s">
        <v>1093</v>
      </c>
      <c r="D36" s="542"/>
      <c r="E36" s="420"/>
      <c r="F36" s="420"/>
      <c r="G36" s="420"/>
      <c r="H36" s="420"/>
      <c r="I36" s="420"/>
      <c r="J36" s="420"/>
      <c r="K36" s="420"/>
      <c r="L36" s="206"/>
    </row>
    <row r="37" spans="1:12" x14ac:dyDescent="0.25">
      <c r="A37" s="761"/>
      <c r="B37" s="215" t="s">
        <v>5</v>
      </c>
      <c r="C37" s="436" t="s">
        <v>1093</v>
      </c>
      <c r="D37" s="542"/>
      <c r="E37" s="420"/>
      <c r="F37" s="420"/>
      <c r="G37" s="420"/>
      <c r="H37" s="420"/>
      <c r="I37" s="420"/>
      <c r="J37" s="420"/>
      <c r="K37" s="420"/>
      <c r="L37" s="206"/>
    </row>
    <row r="38" spans="1:12" x14ac:dyDescent="0.25">
      <c r="A38" s="761"/>
      <c r="B38" s="215" t="s">
        <v>741</v>
      </c>
      <c r="C38" s="436" t="s">
        <v>1093</v>
      </c>
      <c r="D38" s="542"/>
      <c r="E38" s="420"/>
      <c r="F38" s="420"/>
      <c r="G38" s="420"/>
      <c r="H38" s="420"/>
      <c r="I38" s="420"/>
      <c r="J38" s="420"/>
      <c r="K38" s="420"/>
      <c r="L38" s="206"/>
    </row>
    <row r="39" spans="1:12" x14ac:dyDescent="0.25">
      <c r="A39" s="761"/>
      <c r="B39" s="215" t="s">
        <v>856</v>
      </c>
      <c r="C39" s="436" t="s">
        <v>1093</v>
      </c>
      <c r="D39" s="542"/>
      <c r="E39" s="420"/>
      <c r="F39" s="420"/>
      <c r="G39" s="420"/>
      <c r="H39" s="420"/>
      <c r="I39" s="420"/>
      <c r="J39" s="420"/>
      <c r="K39" s="420"/>
      <c r="L39" s="206"/>
    </row>
    <row r="40" spans="1:12" ht="336" customHeight="1" thickBot="1" x14ac:dyDescent="0.3">
      <c r="A40" s="762"/>
      <c r="B40" s="216" t="s">
        <v>871</v>
      </c>
      <c r="C40" s="437" t="s">
        <v>1093</v>
      </c>
      <c r="D40" s="542"/>
      <c r="E40" s="420"/>
      <c r="F40" s="420"/>
      <c r="G40" s="420"/>
      <c r="H40" s="420"/>
      <c r="I40" s="420"/>
      <c r="J40" s="420"/>
      <c r="K40" s="420"/>
      <c r="L40" s="206"/>
    </row>
    <row r="41" spans="1:12" ht="25.5" x14ac:dyDescent="0.25">
      <c r="A41" s="763" t="s">
        <v>872</v>
      </c>
      <c r="B41" s="454" t="s">
        <v>873</v>
      </c>
      <c r="C41" s="454">
        <v>0</v>
      </c>
      <c r="D41" s="542"/>
      <c r="E41" s="420"/>
      <c r="F41" s="420"/>
      <c r="G41" s="420"/>
      <c r="H41" s="420"/>
      <c r="I41" s="420"/>
      <c r="J41" s="420"/>
      <c r="K41" s="420"/>
      <c r="L41" s="206"/>
    </row>
    <row r="42" spans="1:12" ht="38.25" x14ac:dyDescent="0.25">
      <c r="A42" s="763"/>
      <c r="B42" s="454" t="s">
        <v>874</v>
      </c>
      <c r="C42" s="454">
        <v>0</v>
      </c>
      <c r="D42" s="542"/>
      <c r="E42" s="420"/>
      <c r="F42" s="420"/>
      <c r="G42" s="420"/>
      <c r="H42" s="420"/>
      <c r="I42" s="420"/>
      <c r="J42" s="420"/>
      <c r="K42" s="420"/>
      <c r="L42" s="206"/>
    </row>
    <row r="43" spans="1:12" ht="25.5" x14ac:dyDescent="0.25">
      <c r="A43" s="763"/>
      <c r="B43" s="454" t="s">
        <v>875</v>
      </c>
      <c r="C43" s="454">
        <v>0</v>
      </c>
      <c r="D43" s="542"/>
      <c r="E43" s="420"/>
      <c r="F43" s="420"/>
      <c r="G43" s="420"/>
      <c r="H43" s="420"/>
      <c r="I43" s="420"/>
      <c r="J43" s="420"/>
      <c r="K43" s="420"/>
      <c r="L43" s="206"/>
    </row>
    <row r="44" spans="1:12" ht="25.5" x14ac:dyDescent="0.25">
      <c r="A44" s="763"/>
      <c r="B44" s="454" t="s">
        <v>876</v>
      </c>
      <c r="C44" s="454">
        <v>0</v>
      </c>
      <c r="D44" s="542"/>
      <c r="E44" s="420"/>
      <c r="F44" s="420"/>
      <c r="G44" s="420"/>
      <c r="H44" s="420"/>
      <c r="I44" s="420"/>
      <c r="J44" s="420"/>
      <c r="K44" s="420"/>
      <c r="L44" s="206"/>
    </row>
    <row r="45" spans="1:12" ht="26.25" thickBot="1" x14ac:dyDescent="0.3">
      <c r="A45" s="764"/>
      <c r="B45" s="455" t="s">
        <v>877</v>
      </c>
      <c r="C45" s="455">
        <v>0</v>
      </c>
      <c r="D45" s="582"/>
      <c r="E45" s="420"/>
      <c r="F45" s="420"/>
      <c r="G45" s="420"/>
      <c r="H45" s="420"/>
      <c r="I45" s="420"/>
      <c r="J45" s="420"/>
      <c r="K45" s="420"/>
      <c r="L45" s="206"/>
    </row>
    <row r="46" spans="1:12" x14ac:dyDescent="0.25">
      <c r="D46" s="17"/>
      <c r="E46" s="17"/>
      <c r="F46" s="17"/>
      <c r="G46" s="17"/>
      <c r="H46" s="17"/>
      <c r="I46" s="17"/>
      <c r="J46" s="17"/>
      <c r="K46" s="17"/>
      <c r="L46" s="206"/>
    </row>
    <row r="47" spans="1:12" x14ac:dyDescent="0.25">
      <c r="L47" s="206"/>
    </row>
    <row r="48" spans="1:12" x14ac:dyDescent="0.25">
      <c r="L48" s="206"/>
    </row>
    <row r="49" spans="12:12" x14ac:dyDescent="0.25">
      <c r="L49" s="206"/>
    </row>
    <row r="50" spans="12:12" x14ac:dyDescent="0.25">
      <c r="L50" s="206"/>
    </row>
    <row r="51" spans="12:12" x14ac:dyDescent="0.25">
      <c r="L51" s="206"/>
    </row>
    <row r="52" spans="12:12" x14ac:dyDescent="0.25">
      <c r="L52" s="206"/>
    </row>
    <row r="53" spans="12:12" x14ac:dyDescent="0.25">
      <c r="L53" s="206"/>
    </row>
    <row r="54" spans="12:12" x14ac:dyDescent="0.25">
      <c r="L54" s="206"/>
    </row>
    <row r="55" spans="12:12" x14ac:dyDescent="0.25">
      <c r="L55" s="206"/>
    </row>
    <row r="56" spans="12:12" ht="15" customHeight="1" x14ac:dyDescent="0.25">
      <c r="L56" s="206"/>
    </row>
    <row r="57" spans="12:12" x14ac:dyDescent="0.25">
      <c r="L57" s="206"/>
    </row>
    <row r="58" spans="12:12" x14ac:dyDescent="0.25">
      <c r="L58" s="206"/>
    </row>
    <row r="59" spans="12:12" x14ac:dyDescent="0.25">
      <c r="L59" s="206"/>
    </row>
    <row r="60" spans="12:12" x14ac:dyDescent="0.25">
      <c r="L60" s="206"/>
    </row>
    <row r="61" spans="12:12" x14ac:dyDescent="0.25">
      <c r="L61" s="206"/>
    </row>
    <row r="62" spans="12:12" x14ac:dyDescent="0.25">
      <c r="L62" s="206"/>
    </row>
    <row r="63" spans="12:12" x14ac:dyDescent="0.25">
      <c r="L63" s="206"/>
    </row>
    <row r="64" spans="12:12" ht="30" customHeight="1" x14ac:dyDescent="0.25">
      <c r="L64" s="206"/>
    </row>
    <row r="65" spans="12:12" ht="15" customHeight="1" x14ac:dyDescent="0.25">
      <c r="L65" s="206"/>
    </row>
    <row r="66" spans="12:12" ht="15" customHeight="1" x14ac:dyDescent="0.25">
      <c r="L66" s="206"/>
    </row>
    <row r="67" spans="12:12" ht="15" customHeight="1" x14ac:dyDescent="0.25">
      <c r="L67" s="206"/>
    </row>
    <row r="68" spans="12:12" ht="15" customHeight="1" x14ac:dyDescent="0.25">
      <c r="L68" s="206"/>
    </row>
    <row r="69" spans="12:12" ht="15" customHeight="1" x14ac:dyDescent="0.25">
      <c r="L69" s="206"/>
    </row>
    <row r="70" spans="12:12" ht="15" customHeight="1" x14ac:dyDescent="0.25">
      <c r="L70" s="206"/>
    </row>
    <row r="71" spans="12:12" ht="15" customHeight="1" x14ac:dyDescent="0.25">
      <c r="L71" s="206"/>
    </row>
    <row r="72" spans="12:12" ht="15" customHeight="1" x14ac:dyDescent="0.25">
      <c r="L72" s="206"/>
    </row>
    <row r="73" spans="12:12" ht="15" customHeight="1" x14ac:dyDescent="0.25">
      <c r="L73" s="206"/>
    </row>
    <row r="74" spans="12:12" ht="15" customHeight="1" x14ac:dyDescent="0.25">
      <c r="L74" s="206"/>
    </row>
    <row r="75" spans="12:12" ht="15" customHeight="1" x14ac:dyDescent="0.25">
      <c r="L75" s="206"/>
    </row>
    <row r="76" spans="12:12" ht="15" customHeight="1" x14ac:dyDescent="0.25">
      <c r="L76" s="206"/>
    </row>
    <row r="77" spans="12:12" x14ac:dyDescent="0.25">
      <c r="L77" s="206"/>
    </row>
    <row r="78" spans="12:12" x14ac:dyDescent="0.25">
      <c r="L78" s="206"/>
    </row>
    <row r="79" spans="12:12" x14ac:dyDescent="0.25">
      <c r="L79" s="206"/>
    </row>
    <row r="80" spans="12:12" x14ac:dyDescent="0.25">
      <c r="L80" s="206"/>
    </row>
    <row r="81" spans="1:12" x14ac:dyDescent="0.25">
      <c r="L81" s="206"/>
    </row>
    <row r="82" spans="1:12" x14ac:dyDescent="0.25">
      <c r="L82" s="206"/>
    </row>
    <row r="83" spans="1:12" x14ac:dyDescent="0.25">
      <c r="L83" s="206"/>
    </row>
    <row r="84" spans="1:12" x14ac:dyDescent="0.25">
      <c r="L84" s="206"/>
    </row>
    <row r="85" spans="1:12" x14ac:dyDescent="0.25">
      <c r="L85" s="206"/>
    </row>
    <row r="86" spans="1:12" x14ac:dyDescent="0.25">
      <c r="L86" s="206"/>
    </row>
    <row r="87" spans="1:12" x14ac:dyDescent="0.25">
      <c r="L87" s="206"/>
    </row>
    <row r="88" spans="1:12" x14ac:dyDescent="0.25">
      <c r="L88" s="206"/>
    </row>
    <row r="89" spans="1:12" x14ac:dyDescent="0.25">
      <c r="L89" s="206"/>
    </row>
    <row r="90" spans="1:12" x14ac:dyDescent="0.25">
      <c r="L90" s="206"/>
    </row>
    <row r="91" spans="1:12" x14ac:dyDescent="0.25">
      <c r="L91" s="206"/>
    </row>
    <row r="92" spans="1:12" x14ac:dyDescent="0.25">
      <c r="L92" s="206"/>
    </row>
    <row r="93" spans="1:12" x14ac:dyDescent="0.25">
      <c r="L93" s="206"/>
    </row>
    <row r="94" spans="1:12" x14ac:dyDescent="0.25">
      <c r="A94" s="206"/>
      <c r="B94" s="206"/>
      <c r="C94" s="206"/>
      <c r="D94" s="206"/>
      <c r="E94" s="206"/>
      <c r="F94" s="206"/>
      <c r="G94" s="206"/>
      <c r="H94" s="206"/>
      <c r="I94" s="206"/>
      <c r="J94" s="206"/>
      <c r="K94" s="206"/>
      <c r="L94" s="206"/>
    </row>
    <row r="95" spans="1:12" x14ac:dyDescent="0.25">
      <c r="A95" s="206"/>
      <c r="B95" s="206"/>
      <c r="C95" s="206"/>
      <c r="D95" s="206"/>
      <c r="E95" s="206"/>
      <c r="F95" s="206"/>
      <c r="G95" s="206"/>
      <c r="H95" s="206"/>
      <c r="I95" s="206"/>
      <c r="J95" s="206"/>
      <c r="K95" s="206"/>
      <c r="L95" s="206"/>
    </row>
    <row r="96" spans="1:12" x14ac:dyDescent="0.25">
      <c r="A96" s="206"/>
      <c r="B96" s="206"/>
      <c r="C96" s="206"/>
      <c r="D96" s="206"/>
      <c r="E96" s="206"/>
      <c r="F96" s="206"/>
      <c r="G96" s="206"/>
      <c r="H96" s="206"/>
      <c r="I96" s="206"/>
      <c r="J96" s="206"/>
      <c r="K96" s="206"/>
      <c r="L96" s="206"/>
    </row>
    <row r="97" spans="1:12" x14ac:dyDescent="0.25">
      <c r="A97" s="206"/>
      <c r="B97" s="206"/>
      <c r="C97" s="206"/>
      <c r="D97" s="206"/>
      <c r="E97" s="206"/>
      <c r="F97" s="206"/>
      <c r="G97" s="206"/>
      <c r="H97" s="206"/>
      <c r="I97" s="206"/>
      <c r="J97" s="206"/>
      <c r="K97" s="206"/>
      <c r="L97" s="206"/>
    </row>
    <row r="98" spans="1:12" x14ac:dyDescent="0.25">
      <c r="A98" s="206"/>
      <c r="B98" s="206"/>
      <c r="C98" s="206"/>
      <c r="D98" s="206"/>
      <c r="E98" s="206"/>
      <c r="F98" s="206"/>
      <c r="G98" s="206"/>
      <c r="H98" s="206"/>
      <c r="I98" s="206"/>
      <c r="J98" s="206"/>
      <c r="K98" s="206"/>
      <c r="L98" s="206"/>
    </row>
    <row r="99" spans="1:12" x14ac:dyDescent="0.25">
      <c r="A99" s="206"/>
      <c r="B99" s="206"/>
      <c r="C99" s="206"/>
      <c r="D99" s="206"/>
      <c r="E99" s="206"/>
      <c r="F99" s="206"/>
      <c r="G99" s="206"/>
      <c r="H99" s="206"/>
      <c r="I99" s="206"/>
      <c r="J99" s="206"/>
      <c r="K99" s="206"/>
      <c r="L99" s="206"/>
    </row>
    <row r="100" spans="1:12" x14ac:dyDescent="0.25">
      <c r="A100" s="206"/>
      <c r="B100" s="206"/>
      <c r="C100" s="206"/>
      <c r="D100" s="206"/>
      <c r="E100" s="206"/>
      <c r="F100" s="206"/>
      <c r="G100" s="206"/>
      <c r="H100" s="206"/>
      <c r="I100" s="206"/>
      <c r="J100" s="206"/>
      <c r="K100" s="206"/>
      <c r="L100" s="206"/>
    </row>
    <row r="101" spans="1:12" x14ac:dyDescent="0.25">
      <c r="A101" s="206"/>
      <c r="B101" s="206"/>
      <c r="C101" s="206"/>
      <c r="D101" s="206"/>
      <c r="E101" s="206"/>
      <c r="F101" s="206"/>
      <c r="G101" s="206"/>
      <c r="H101" s="206"/>
      <c r="I101" s="206"/>
      <c r="J101" s="206"/>
      <c r="K101" s="206"/>
      <c r="L101" s="206"/>
    </row>
    <row r="102" spans="1:12" x14ac:dyDescent="0.25">
      <c r="A102" s="206"/>
      <c r="B102" s="206"/>
      <c r="C102" s="206"/>
      <c r="D102" s="206"/>
      <c r="E102" s="206"/>
      <c r="F102" s="206"/>
      <c r="G102" s="206"/>
      <c r="H102" s="206"/>
      <c r="I102" s="206"/>
      <c r="J102" s="206"/>
      <c r="K102" s="206"/>
      <c r="L102" s="206"/>
    </row>
    <row r="103" spans="1:12" x14ac:dyDescent="0.25">
      <c r="A103" s="206"/>
      <c r="B103" s="206"/>
      <c r="C103" s="206"/>
      <c r="D103" s="206"/>
      <c r="E103" s="206"/>
      <c r="F103" s="206"/>
      <c r="G103" s="206"/>
      <c r="H103" s="206"/>
      <c r="I103" s="206"/>
      <c r="J103" s="206"/>
      <c r="K103" s="206"/>
      <c r="L103" s="206"/>
    </row>
    <row r="104" spans="1:12" x14ac:dyDescent="0.25">
      <c r="A104" s="206"/>
      <c r="B104" s="206"/>
      <c r="C104" s="206"/>
      <c r="D104" s="206"/>
      <c r="E104" s="206"/>
      <c r="F104" s="206"/>
      <c r="G104" s="206"/>
      <c r="H104" s="206"/>
      <c r="I104" s="206"/>
      <c r="J104" s="206"/>
      <c r="K104" s="206"/>
      <c r="L104" s="206"/>
    </row>
    <row r="105" spans="1:12" x14ac:dyDescent="0.25">
      <c r="A105" s="206"/>
      <c r="B105" s="206"/>
      <c r="C105" s="206"/>
      <c r="D105" s="206"/>
      <c r="E105" s="206"/>
      <c r="F105" s="206"/>
      <c r="G105" s="206"/>
      <c r="H105" s="206"/>
      <c r="I105" s="206"/>
      <c r="J105" s="206"/>
      <c r="K105" s="206"/>
      <c r="L105" s="206"/>
    </row>
    <row r="106" spans="1:12" x14ac:dyDescent="0.25">
      <c r="A106" s="206"/>
      <c r="B106" s="206"/>
      <c r="C106" s="206"/>
      <c r="D106" s="206"/>
      <c r="E106" s="206"/>
      <c r="F106" s="206"/>
      <c r="G106" s="206"/>
      <c r="H106" s="206"/>
      <c r="I106" s="206"/>
      <c r="J106" s="206"/>
      <c r="K106" s="206"/>
      <c r="L106" s="206"/>
    </row>
    <row r="107" spans="1:12" x14ac:dyDescent="0.25">
      <c r="A107" s="206"/>
      <c r="B107" s="206"/>
      <c r="C107" s="206"/>
      <c r="D107" s="206"/>
      <c r="E107" s="206"/>
      <c r="F107" s="206"/>
      <c r="G107" s="206"/>
      <c r="H107" s="206"/>
      <c r="I107" s="206"/>
      <c r="J107" s="206"/>
      <c r="K107" s="206"/>
      <c r="L107" s="206"/>
    </row>
    <row r="108" spans="1:12" x14ac:dyDescent="0.25">
      <c r="A108" s="206"/>
      <c r="B108" s="206"/>
      <c r="C108" s="206"/>
      <c r="D108" s="206"/>
      <c r="E108" s="206"/>
      <c r="F108" s="206"/>
      <c r="G108" s="206"/>
      <c r="H108" s="206"/>
      <c r="I108" s="206"/>
      <c r="J108" s="206"/>
      <c r="K108" s="206"/>
      <c r="L108" s="206"/>
    </row>
    <row r="109" spans="1:12" x14ac:dyDescent="0.25">
      <c r="A109" s="206"/>
      <c r="B109" s="206"/>
      <c r="C109" s="206"/>
      <c r="D109" s="206"/>
      <c r="E109" s="206"/>
      <c r="F109" s="206"/>
      <c r="G109" s="206"/>
      <c r="H109" s="206"/>
      <c r="I109" s="206"/>
      <c r="J109" s="206"/>
      <c r="K109" s="206"/>
      <c r="L109" s="206"/>
    </row>
    <row r="110" spans="1:12" x14ac:dyDescent="0.25">
      <c r="A110" s="206"/>
      <c r="B110" s="206"/>
      <c r="C110" s="206"/>
      <c r="D110" s="206"/>
      <c r="E110" s="206"/>
      <c r="F110" s="206"/>
      <c r="G110" s="206"/>
      <c r="H110" s="206"/>
      <c r="I110" s="206"/>
      <c r="J110" s="206"/>
      <c r="K110" s="206"/>
      <c r="L110" s="206"/>
    </row>
    <row r="111" spans="1:12" x14ac:dyDescent="0.25">
      <c r="A111" s="206"/>
      <c r="B111" s="206"/>
      <c r="C111" s="206"/>
      <c r="D111" s="206"/>
      <c r="E111" s="206"/>
      <c r="F111" s="206"/>
      <c r="G111" s="206"/>
      <c r="H111" s="206"/>
      <c r="I111" s="206"/>
      <c r="J111" s="206"/>
      <c r="K111" s="206"/>
      <c r="L111" s="206"/>
    </row>
    <row r="112" spans="1:12" x14ac:dyDescent="0.25">
      <c r="A112" s="206"/>
      <c r="B112" s="206"/>
      <c r="C112" s="206"/>
      <c r="D112" s="206"/>
      <c r="E112" s="206"/>
      <c r="F112" s="206"/>
      <c r="G112" s="206"/>
      <c r="H112" s="206"/>
      <c r="I112" s="206"/>
      <c r="J112" s="206"/>
      <c r="K112" s="206"/>
      <c r="L112" s="206"/>
    </row>
    <row r="113" spans="1:12" x14ac:dyDescent="0.25">
      <c r="A113" s="206"/>
      <c r="B113" s="206"/>
      <c r="C113" s="206"/>
      <c r="D113" s="206"/>
      <c r="E113" s="206"/>
      <c r="F113" s="206"/>
      <c r="G113" s="206"/>
      <c r="H113" s="206"/>
      <c r="I113" s="206"/>
      <c r="J113" s="206"/>
      <c r="K113" s="206"/>
      <c r="L113" s="206"/>
    </row>
    <row r="114" spans="1:12" x14ac:dyDescent="0.25">
      <c r="A114" s="206"/>
      <c r="B114" s="206"/>
      <c r="C114" s="206"/>
      <c r="D114" s="206"/>
      <c r="E114" s="206"/>
      <c r="F114" s="206"/>
      <c r="G114" s="206"/>
      <c r="H114" s="206"/>
      <c r="I114" s="206"/>
      <c r="J114" s="206"/>
      <c r="K114" s="206"/>
      <c r="L114" s="206"/>
    </row>
    <row r="115" spans="1:12" x14ac:dyDescent="0.25">
      <c r="A115" s="206"/>
      <c r="B115" s="206"/>
      <c r="C115" s="206"/>
      <c r="D115" s="206"/>
      <c r="E115" s="206"/>
      <c r="F115" s="206"/>
      <c r="G115" s="206"/>
      <c r="H115" s="206"/>
      <c r="I115" s="206"/>
      <c r="J115" s="206"/>
      <c r="K115" s="206"/>
      <c r="L115" s="206"/>
    </row>
    <row r="116" spans="1:12" x14ac:dyDescent="0.25">
      <c r="A116" s="206"/>
      <c r="B116" s="206"/>
      <c r="C116" s="206"/>
      <c r="D116" s="206"/>
      <c r="E116" s="206"/>
      <c r="F116" s="206"/>
      <c r="G116" s="206"/>
      <c r="H116" s="206"/>
      <c r="I116" s="206"/>
      <c r="J116" s="206"/>
      <c r="K116" s="206"/>
      <c r="L116" s="206"/>
    </row>
    <row r="117" spans="1:12" x14ac:dyDescent="0.25">
      <c r="A117" s="206"/>
      <c r="B117" s="206"/>
      <c r="C117" s="206"/>
      <c r="D117" s="206"/>
      <c r="E117" s="206"/>
      <c r="F117" s="206"/>
      <c r="G117" s="206"/>
      <c r="H117" s="206"/>
      <c r="I117" s="206"/>
      <c r="J117" s="206"/>
      <c r="K117" s="206"/>
      <c r="L117" s="206"/>
    </row>
    <row r="118" spans="1:12" x14ac:dyDescent="0.25">
      <c r="A118" s="206"/>
      <c r="B118" s="206"/>
      <c r="C118" s="206"/>
      <c r="D118" s="206"/>
      <c r="E118" s="206"/>
      <c r="F118" s="206"/>
      <c r="G118" s="206"/>
      <c r="H118" s="206"/>
      <c r="I118" s="206"/>
      <c r="J118" s="206"/>
      <c r="K118" s="206"/>
      <c r="L118" s="206"/>
    </row>
    <row r="119" spans="1:12" x14ac:dyDescent="0.25">
      <c r="A119" s="206"/>
      <c r="B119" s="206"/>
      <c r="C119" s="206"/>
      <c r="D119" s="206"/>
      <c r="E119" s="206"/>
      <c r="F119" s="206"/>
      <c r="G119" s="206"/>
      <c r="H119" s="206"/>
      <c r="I119" s="206"/>
      <c r="J119" s="206"/>
      <c r="K119" s="206"/>
      <c r="L119" s="206"/>
    </row>
    <row r="120" spans="1:12" x14ac:dyDescent="0.25">
      <c r="A120" s="206"/>
      <c r="B120" s="206"/>
      <c r="C120" s="206"/>
      <c r="D120" s="206"/>
      <c r="E120" s="206"/>
      <c r="F120" s="206"/>
      <c r="G120" s="206"/>
      <c r="H120" s="206"/>
      <c r="I120" s="206"/>
      <c r="J120" s="206"/>
      <c r="K120" s="206"/>
      <c r="L120" s="206"/>
    </row>
    <row r="121" spans="1:12" x14ac:dyDescent="0.25">
      <c r="A121" s="206"/>
      <c r="B121" s="206"/>
      <c r="C121" s="206"/>
      <c r="D121" s="206"/>
      <c r="E121" s="206"/>
      <c r="F121" s="206"/>
      <c r="G121" s="206"/>
      <c r="H121" s="206"/>
      <c r="I121" s="206"/>
      <c r="J121" s="206"/>
      <c r="K121" s="206"/>
      <c r="L121" s="206"/>
    </row>
    <row r="122" spans="1:12" x14ac:dyDescent="0.25">
      <c r="A122" s="206"/>
      <c r="B122" s="206"/>
      <c r="C122" s="206"/>
      <c r="D122" s="206"/>
      <c r="E122" s="206"/>
      <c r="F122" s="206"/>
      <c r="G122" s="206"/>
      <c r="H122" s="206"/>
      <c r="I122" s="206"/>
      <c r="J122" s="206"/>
      <c r="K122" s="206"/>
      <c r="L122" s="206"/>
    </row>
    <row r="123" spans="1:12" x14ac:dyDescent="0.25">
      <c r="A123" s="206"/>
      <c r="B123" s="206"/>
      <c r="C123" s="206"/>
      <c r="D123" s="206"/>
      <c r="E123" s="206"/>
      <c r="F123" s="206"/>
      <c r="G123" s="206"/>
      <c r="H123" s="206"/>
      <c r="I123" s="206"/>
      <c r="J123" s="206"/>
      <c r="K123" s="206"/>
      <c r="L123" s="206"/>
    </row>
    <row r="124" spans="1:12" x14ac:dyDescent="0.25">
      <c r="A124" s="206"/>
      <c r="B124" s="206"/>
      <c r="C124" s="206"/>
      <c r="D124" s="206"/>
      <c r="E124" s="206"/>
      <c r="F124" s="206"/>
      <c r="G124" s="206"/>
      <c r="H124" s="206"/>
      <c r="I124" s="206"/>
      <c r="J124" s="206"/>
      <c r="K124" s="206"/>
      <c r="L124" s="206"/>
    </row>
    <row r="125" spans="1:12" x14ac:dyDescent="0.25">
      <c r="A125" s="206"/>
      <c r="B125" s="206"/>
      <c r="C125" s="206"/>
      <c r="D125" s="206"/>
      <c r="E125" s="206"/>
      <c r="F125" s="206"/>
      <c r="G125" s="206"/>
      <c r="H125" s="206"/>
      <c r="I125" s="206"/>
      <c r="J125" s="206"/>
      <c r="K125" s="206"/>
      <c r="L125" s="206"/>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CZ25</WAMKeyWords>
    <WAMCountry_x005f_x003a_ISO3AId xmlns="6b1bdb98-2ac1-4164-9ef0-c93ac4e89a2c" xsi:nil="true"/>
    <WAMGedDateMiseajour xmlns="5ff1d304-0bdc-440f-9a3b-a1a9897d1047">2020-08-03T22:00:00+00:00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EDITO-23-19014</_dlc_DocId>
    <_dlc_DocIdUrl xmlns="94841811-1a9c-4da1-a619-8e197fcd64ea">
      <Url>https://community.intramundi.com/gedint/www-amundi-com/_layouts/DocIdRedir.aspx?ID=EDITO-23-19014</Url>
      <Description>EDITO-23-19014</Description>
    </_dlc_DocIdUrl>
  </documentManagement>
</p:properties>
</file>

<file path=customXml/itemProps1.xml><?xml version="1.0" encoding="utf-8"?>
<ds:datastoreItem xmlns:ds="http://schemas.openxmlformats.org/officeDocument/2006/customXml" ds:itemID="{071C9D59-6DE1-4B1E-A0ED-5ECF2C4D6F90}"/>
</file>

<file path=customXml/itemProps2.xml><?xml version="1.0" encoding="utf-8"?>
<ds:datastoreItem xmlns:ds="http://schemas.openxmlformats.org/officeDocument/2006/customXml" ds:itemID="{208716E9-6840-453B-AC13-D3B20B784BF7}"/>
</file>

<file path=customXml/itemProps3.xml><?xml version="1.0" encoding="utf-8"?>
<ds:datastoreItem xmlns:ds="http://schemas.openxmlformats.org/officeDocument/2006/customXml" ds:itemID="{C0D292CC-0E89-4FF7-B9F1-3C88EB676D3F}"/>
</file>

<file path=customXml/itemProps4.xml><?xml version="1.0" encoding="utf-8"?>
<ds:datastoreItem xmlns:ds="http://schemas.openxmlformats.org/officeDocument/2006/customXml" ds:itemID="{39195E3D-E61A-4523-B359-BC938210BEC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21</vt:i4>
      </vt:variant>
      <vt:variant>
        <vt:lpstr>Pojmenované oblasti</vt:lpstr>
      </vt:variant>
      <vt:variant>
        <vt:i4>2</vt:i4>
      </vt:variant>
    </vt:vector>
  </HeadingPairs>
  <TitlesOfParts>
    <vt:vector size="23" baseType="lpstr">
      <vt:lpstr>Obsah</vt:lpstr>
      <vt:lpstr>ŘKS</vt:lpstr>
      <vt:lpstr>ŘKSa</vt:lpstr>
      <vt:lpstr>KAP1</vt:lpstr>
      <vt:lpstr>KAP2</vt:lpstr>
      <vt:lpstr>KAP3</vt:lpstr>
      <vt:lpstr>KAP4</vt:lpstr>
      <vt:lpstr>KAP5</vt:lpstr>
      <vt:lpstr>KAP6</vt:lpstr>
      <vt:lpstr>LR</vt:lpstr>
      <vt:lpstr>EU INS1</vt:lpstr>
      <vt:lpstr>EU OV1</vt:lpstr>
      <vt:lpstr>CCB</vt:lpstr>
      <vt:lpstr>EU CCR1</vt:lpstr>
      <vt:lpstr>REM1</vt:lpstr>
      <vt:lpstr>REM2</vt:lpstr>
      <vt:lpstr>REM3</vt:lpstr>
      <vt:lpstr>REM4</vt:lpstr>
      <vt:lpstr>REM5</vt:lpstr>
      <vt:lpstr>OR1</vt:lpstr>
      <vt:lpstr>OR2</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1.Q 2020 podle části osmé Nařízení (EU) č. 575 2013 - ACRAM</dc:title>
  <dc:creator>Kofroň Jan</dc:creator>
  <cp:lastModifiedBy>Holikova Jana (AMUNDI.CZE)</cp:lastModifiedBy>
  <cp:lastPrinted>2020-08-04T12:51:41Z</cp:lastPrinted>
  <dcterms:created xsi:type="dcterms:W3CDTF">2013-11-15T12:28:00Z</dcterms:created>
  <dcterms:modified xsi:type="dcterms:W3CDTF">2020-08-04T13:03:37Z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-486440860</vt:i4>
  </property>
  <property fmtid="{D5CDD505-2E9C-101B-9397-08002B2CF9AE}" pid="3" name="_NewReviewCycle">
    <vt:lpwstr/>
  </property>
  <property fmtid="{D5CDD505-2E9C-101B-9397-08002B2CF9AE}" pid="4" name="_EmailSubject">
    <vt:lpwstr>ACRAM - informační povinnosti na webu k 31.3.2020</vt:lpwstr>
  </property>
  <property fmtid="{D5CDD505-2E9C-101B-9397-08002B2CF9AE}" pid="5" name="_AuthorEmail">
    <vt:lpwstr>jana.holikova@amundi.com</vt:lpwstr>
  </property>
  <property fmtid="{D5CDD505-2E9C-101B-9397-08002B2CF9AE}" pid="6" name="_AuthorEmailDisplayName">
    <vt:lpwstr>Holikova Jana (AMUNDI.CZE)</vt:lpwstr>
  </property>
  <property fmtid="{D5CDD505-2E9C-101B-9397-08002B2CF9AE}" pid="7" name="_PreviousAdHocReviewCycleID">
    <vt:i4>-1334370030</vt:i4>
  </property>
  <property fmtid="{D5CDD505-2E9C-101B-9397-08002B2CF9AE}" pid="8" name="ContentTypeId">
    <vt:lpwstr>0x0101005482CDCCA041E849897F0978CFC44FDD0100D0893C80816E264B91583CDBE3B28041</vt:lpwstr>
  </property>
  <property fmtid="{D5CDD505-2E9C-101B-9397-08002B2CF9AE}" pid="9" name="_dlc_DocIdItemGuid">
    <vt:lpwstr>076f2d20-bb9d-4bc7-a57c-c293eae8b8e5</vt:lpwstr>
  </property>
</Properties>
</file>